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0" windowWidth="11355" windowHeight="8820" tabRatio="852" activeTab="0"/>
  </bookViews>
  <sheets>
    <sheet name="önk.bevétel" sheetId="1" r:id="rId1"/>
    <sheet name="polg.hiv. kiadása 2005." sheetId="2" r:id="rId2"/>
    <sheet name="civilszervezetek 2005." sheetId="3" r:id="rId3"/>
    <sheet name="ckö 2005." sheetId="4" r:id="rId4"/>
    <sheet name="felhalmozási" sheetId="5" r:id="rId5"/>
  </sheets>
  <definedNames/>
  <calcPr fullCalcOnLoad="1"/>
</workbook>
</file>

<file path=xl/sharedStrings.xml><?xml version="1.0" encoding="utf-8"?>
<sst xmlns="http://schemas.openxmlformats.org/spreadsheetml/2006/main" count="361" uniqueCount="345">
  <si>
    <t>Polgármesteri Hivatal költségvetése</t>
  </si>
  <si>
    <t>751153 Önkormányzati igazgatási tevékenység</t>
  </si>
  <si>
    <t>I. Rendszeres személyi juttatások</t>
  </si>
  <si>
    <t>Képviselők juttatásai</t>
  </si>
  <si>
    <t>Jubileumi jutalom</t>
  </si>
  <si>
    <t>Gépkocsihasználat</t>
  </si>
  <si>
    <t>Étkezési támogatás</t>
  </si>
  <si>
    <t>Napidíj</t>
  </si>
  <si>
    <t>Egyéb juttatások (anyakönyvezető díjazása)</t>
  </si>
  <si>
    <t>Összesen:</t>
  </si>
  <si>
    <t>II. Munkaadókat terhelő juttatások</t>
  </si>
  <si>
    <t>Nyugdíj és egészségbiztosítási járulék (29 %)</t>
  </si>
  <si>
    <t>Munkaadói járulék 3 %</t>
  </si>
  <si>
    <t>III. Dologi kiadások</t>
  </si>
  <si>
    <t>Könyv, folyóirat, közlönyök</t>
  </si>
  <si>
    <t>Hajtó- és kenőanyag</t>
  </si>
  <si>
    <t>Szakmai anyag, kisértékű tárgyi eszköz</t>
  </si>
  <si>
    <t>Tisztítószer, egyéb készlet</t>
  </si>
  <si>
    <r>
      <t>Egyéb üzemeltetési, fenntartási szakfeladat (</t>
    </r>
    <r>
      <rPr>
        <sz val="10"/>
        <rFont val="Arial"/>
        <family val="2"/>
      </rPr>
      <t>posta, posta fiókbérleti díj, CD jogtár)</t>
    </r>
  </si>
  <si>
    <t xml:space="preserve">ÁFA </t>
  </si>
  <si>
    <t>Belföldi kiküldetés</t>
  </si>
  <si>
    <t>IV. Végleges pénzeszköz átadás</t>
  </si>
  <si>
    <t>Működési pénzeszköz átadás nonprofit szervezeteknek</t>
  </si>
  <si>
    <t>Családsegítő Szolgálat működtetése</t>
  </si>
  <si>
    <t>Helyi Cigány Kisebbségi Önkormányzat</t>
  </si>
  <si>
    <t>MINDÖSSZESEN:</t>
  </si>
  <si>
    <t>Működési pénzeszköz átadása államháztartáson kívülre</t>
  </si>
  <si>
    <t>1.</t>
  </si>
  <si>
    <t>Önkéntes Tűzoltó Egyesület</t>
  </si>
  <si>
    <t>2.</t>
  </si>
  <si>
    <t>Faluvédő Egyesület</t>
  </si>
  <si>
    <t>3.</t>
  </si>
  <si>
    <t>Sportegyesület</t>
  </si>
  <si>
    <t>4.</t>
  </si>
  <si>
    <t>Asztalitenisz Sportegyesület</t>
  </si>
  <si>
    <t>6.</t>
  </si>
  <si>
    <t>Dosolo Baráti Társaság</t>
  </si>
  <si>
    <t>7.</t>
  </si>
  <si>
    <t>Torockó Baráti Társaság</t>
  </si>
  <si>
    <t>8.</t>
  </si>
  <si>
    <t>Wünnewil-Flamatt Baráti Társaság</t>
  </si>
  <si>
    <t>9.</t>
  </si>
  <si>
    <t>Nyugdíjas Klub</t>
  </si>
  <si>
    <t>10.</t>
  </si>
  <si>
    <t>Kalász Egylet</t>
  </si>
  <si>
    <t>11.</t>
  </si>
  <si>
    <t>Nagycsaládosok Egyesülete</t>
  </si>
  <si>
    <t>12.</t>
  </si>
  <si>
    <t>Vöröskereszt Helyi Szervezete</t>
  </si>
  <si>
    <t>13.</t>
  </si>
  <si>
    <t>Pest Megyei Területfejlesztési Tanács</t>
  </si>
  <si>
    <t>14.</t>
  </si>
  <si>
    <t>15.</t>
  </si>
  <si>
    <t>Tápió-Hajta Vízgazdálkodási Társulás</t>
  </si>
  <si>
    <t>16.</t>
  </si>
  <si>
    <t>Polgári Védelem (Nagykáta)</t>
  </si>
  <si>
    <t>17.</t>
  </si>
  <si>
    <t>18.</t>
  </si>
  <si>
    <t>Hittankönyvek támogatása (Egyházközség)</t>
  </si>
  <si>
    <t>20.</t>
  </si>
  <si>
    <t>21.</t>
  </si>
  <si>
    <t>Vasutas Települések Szövetsége</t>
  </si>
  <si>
    <t>22.</t>
  </si>
  <si>
    <t>Tápiógyörgyei Ifjú Fúvósokért Egyesület</t>
  </si>
  <si>
    <t>23.</t>
  </si>
  <si>
    <t>Ö s s z e s e n :</t>
  </si>
  <si>
    <t>A helyi Cigány Kisebbségi Önkormányzat</t>
  </si>
  <si>
    <t>B E V É T E L :</t>
  </si>
  <si>
    <t>állami támogatás</t>
  </si>
  <si>
    <t>K I A D Á S :</t>
  </si>
  <si>
    <t>Dologi kiadás</t>
  </si>
  <si>
    <t>Cigány Kisebbségi Önkormányzat Elnöke</t>
  </si>
  <si>
    <r>
      <t xml:space="preserve">Karbantartás, kisjavítási szolgáltatás                                                                                                                                                          </t>
    </r>
    <r>
      <rPr>
        <sz val="10"/>
        <rFont val="Arial"/>
        <family val="2"/>
      </rPr>
      <t>(telefon hálózatjavítás, fénymásológép, Toyota gk.)</t>
    </r>
  </si>
  <si>
    <t>Tájház Szövetség</t>
  </si>
  <si>
    <t>Tápiógyörgye Községi Önkormányzat</t>
  </si>
  <si>
    <t>1. Az önkormányzat normatív hozzájárulásai:</t>
  </si>
  <si>
    <t>Ö S S Z E S E N :</t>
  </si>
  <si>
    <t>TB FINANSZÍROZÁS</t>
  </si>
  <si>
    <t xml:space="preserve">     Iskolaegészségügyi ellátás</t>
  </si>
  <si>
    <t xml:space="preserve">     Védőnői Szolgálat</t>
  </si>
  <si>
    <t xml:space="preserve">     Háziorvosi Szolgálat</t>
  </si>
  <si>
    <t>Finanszírozás összesen:</t>
  </si>
  <si>
    <t>SAJÁT BEVÉTELEK:</t>
  </si>
  <si>
    <t>Kamatmentes kölcsön (árvíz lakáskárosultak)</t>
  </si>
  <si>
    <t>Kamatmentes kölcsön (belvíz lakáskárosultak)</t>
  </si>
  <si>
    <t>Adóbevételek:</t>
  </si>
  <si>
    <t xml:space="preserve">   Kommunális adó</t>
  </si>
  <si>
    <t xml:space="preserve">   Gépjárműadó</t>
  </si>
  <si>
    <t xml:space="preserve">   Iparűzési adó</t>
  </si>
  <si>
    <t xml:space="preserve">   Idegenforgalmi adó</t>
  </si>
  <si>
    <t xml:space="preserve">   Adópótlékok</t>
  </si>
  <si>
    <t>Egyéb hivatali bevételek</t>
  </si>
  <si>
    <t>Földhaszonbér</t>
  </si>
  <si>
    <t>PANNON GSM bérleti díja</t>
  </si>
  <si>
    <t>VODAFON bérleti díja</t>
  </si>
  <si>
    <t>Elhasználódott készletek értékesítése</t>
  </si>
  <si>
    <t>Szakfeladatok</t>
  </si>
  <si>
    <t>Mezőőrök</t>
  </si>
  <si>
    <t>Külső étkeztetés (ÁFA: 582.000 Ft)</t>
  </si>
  <si>
    <t>Gondozási Központ (bentlakók étkeztetése)</t>
  </si>
  <si>
    <t>Házi szociális gondozás</t>
  </si>
  <si>
    <t>Temető</t>
  </si>
  <si>
    <t xml:space="preserve">Ö s s z e s e n </t>
  </si>
  <si>
    <t>Működésre átvett pénzeszközök</t>
  </si>
  <si>
    <t>Mezőőri támogatás</t>
  </si>
  <si>
    <t>Központosított előirányzatok</t>
  </si>
  <si>
    <t>Helyi kisebbség támogatása</t>
  </si>
  <si>
    <t>Ápolási díj</t>
  </si>
  <si>
    <t>Saját bevételek összesen:</t>
  </si>
  <si>
    <t>GAMESZ bevételek összesen:</t>
  </si>
  <si>
    <t>EGYÉB BEVÉTELEK:</t>
  </si>
  <si>
    <t>BEVÉTELEK MINDÖSSZESEN:</t>
  </si>
  <si>
    <t>1.számú melléklet</t>
  </si>
  <si>
    <t>Szabálysértési bírságok befizetése</t>
  </si>
  <si>
    <t>Könyvtár (tagdíj, internet használati díj)</t>
  </si>
  <si>
    <t xml:space="preserve">Időskorúak járadéka: </t>
  </si>
  <si>
    <t>Irodaszer, nyomtatvány, fénymásoló f.kazetta</t>
  </si>
  <si>
    <r>
      <t xml:space="preserve">Telefon, fax, internet </t>
    </r>
    <r>
      <rPr>
        <sz val="10"/>
        <rFont val="Arial"/>
        <family val="2"/>
      </rPr>
      <t>(MATÁV, DATA-NET</t>
    </r>
    <r>
      <rPr>
        <sz val="12"/>
        <rFont val="Arial"/>
        <family val="2"/>
      </rPr>
      <t>)</t>
    </r>
  </si>
  <si>
    <t>Közüzemi díj: gáz</t>
  </si>
  <si>
    <t>Közüzemi díj: villany</t>
  </si>
  <si>
    <t>Számítástechnikai rendszergazda</t>
  </si>
  <si>
    <t xml:space="preserve">Horgász Egyesület </t>
  </si>
  <si>
    <r>
      <t xml:space="preserve">Rendőrség támogatási </t>
    </r>
    <r>
      <rPr>
        <sz val="10"/>
        <rFont val="Arial"/>
        <family val="2"/>
      </rPr>
      <t>(körzeti megbízott - telefon klts.)</t>
    </r>
  </si>
  <si>
    <t>A bejegyzett, adószámmal rendelkező civilszervezetek részére a Polgármesteri Hivatal átutalja a támogatást, az előbbiekkel nem rendelkező szervezetek részére számlával történő elszámolásra adható át a támogatás.</t>
  </si>
  <si>
    <t>0. havi külön juttatás</t>
  </si>
  <si>
    <r>
      <t xml:space="preserve">Banki költség: </t>
    </r>
    <r>
      <rPr>
        <sz val="10"/>
        <rFont val="Arial"/>
        <family val="2"/>
      </rPr>
      <t>12 fő (2.000 Ft/fő)</t>
    </r>
  </si>
  <si>
    <t>Pedagógus szakvizsga és továbbképzés</t>
  </si>
  <si>
    <t xml:space="preserve">Tápiómenti Területfejlesztési Társulás működés </t>
  </si>
  <si>
    <t>Pénzmaradvány</t>
  </si>
  <si>
    <t>Általános Iskola</t>
  </si>
  <si>
    <t>Felhalmozási kiadások feladatonként</t>
  </si>
  <si>
    <t>Feladat</t>
  </si>
  <si>
    <t>7.számú melléklet</t>
  </si>
  <si>
    <t>2.1.számú melléklet</t>
  </si>
  <si>
    <t>4.számú melléklet</t>
  </si>
  <si>
    <t>Pénzbeli szociális juttatások</t>
  </si>
  <si>
    <t>gyógypedagógiai nevelés:</t>
  </si>
  <si>
    <t>Óvoda: 4 fő x 464000 Ft</t>
  </si>
  <si>
    <t>általános iskola: 1-4. évfolyam 25 fő x 464000 Ft</t>
  </si>
  <si>
    <t xml:space="preserve">                           5-8. évfolyam 39 fő x 464000 Ft</t>
  </si>
  <si>
    <t>Hozzájárulás egyéb közoktatási, nevelési, oktatási feladatokhoz:</t>
  </si>
  <si>
    <t>Egyéb hozzájárulás egyes közoktatási intézmények kműködéséhez:</t>
  </si>
  <si>
    <t>Bejáró tanuló: ált. isk. 1-4. évfolyam 2 x 15000 Ft</t>
  </si>
  <si>
    <t xml:space="preserve">                                   5-8. évfolyam 3 x 15000 Ft</t>
  </si>
  <si>
    <t xml:space="preserve">   Kedvezményes étkeztetés:</t>
  </si>
  <si>
    <t xml:space="preserve">  100 %-os térítési díj kedvezmény:</t>
  </si>
  <si>
    <t xml:space="preserve">               1-4.évfolyam: 95 fő x 10000 Ft</t>
  </si>
  <si>
    <t xml:space="preserve">               5-8. évfolyam: 115 fő x 10000 Ft</t>
  </si>
  <si>
    <t xml:space="preserve">                     ebből kötelező tartalék - 1229263 Ft</t>
  </si>
  <si>
    <t>Az önkormányzat egyes költségvetési kapcsolatokból számított bevételei összesen:</t>
  </si>
  <si>
    <t>Államháztartási tartalék   - 1229263 Ft</t>
  </si>
  <si>
    <t>Tartási szerződések (ÖNÓ)</t>
  </si>
  <si>
    <t>Lakbérek, garázs</t>
  </si>
  <si>
    <t>Közalkalmazottak foglalkoztatása 1 fő</t>
  </si>
  <si>
    <t xml:space="preserve">                  </t>
  </si>
  <si>
    <t>Folyékonyhulladékszállító jármű beszerzése</t>
  </si>
  <si>
    <t>önkormányzati támogatás</t>
  </si>
  <si>
    <t>Egészségügyi hozzájárulés 1.950 Ft/hó/fő</t>
  </si>
  <si>
    <t>6. számú melléklet</t>
  </si>
  <si>
    <t>Bentlakásos és átmeneti elhelyezést nyújtó szociális intézmény          19 főx700000 Ft</t>
  </si>
  <si>
    <t>Önkormányzat által szervezett közfoglalkoztatás</t>
  </si>
  <si>
    <t>Óvodai nevelés:</t>
  </si>
  <si>
    <t>Iskolai oktatás:</t>
  </si>
  <si>
    <t>Alapfokú művészetoktatás zeneművészeti ág:</t>
  </si>
  <si>
    <t>általános iskolás tanulók tankönyvtámogatása</t>
  </si>
  <si>
    <t>általános hozzájárulás a tankönyvellátásához</t>
  </si>
  <si>
    <t>Termőfölddel kapcsolatos hirdetmények</t>
  </si>
  <si>
    <t xml:space="preserve">Táborozók étkeztetése </t>
  </si>
  <si>
    <t xml:space="preserve">Óvoda gyermekétkeztetése </t>
  </si>
  <si>
    <t xml:space="preserve">Napközis gyermekétkeztetés </t>
  </si>
  <si>
    <t xml:space="preserve">Munkahelyi vendéglátás </t>
  </si>
  <si>
    <t xml:space="preserve">Ingatlanok bérbeadása </t>
  </si>
  <si>
    <t xml:space="preserve">Szociális étkeztetés </t>
  </si>
  <si>
    <t>Zeneiskolai tandíj</t>
  </si>
  <si>
    <r>
      <t xml:space="preserve">Lízingdíjak  </t>
    </r>
    <r>
      <rPr>
        <sz val="10"/>
        <rFont val="Arial"/>
        <family val="2"/>
      </rPr>
      <t xml:space="preserve">(energiatak. világítás) </t>
    </r>
  </si>
  <si>
    <t>Rendezvények</t>
  </si>
  <si>
    <t>Lakásfenntartási támogatás</t>
  </si>
  <si>
    <t xml:space="preserve">Tápiógyörgyei Lövészklub </t>
  </si>
  <si>
    <t xml:space="preserve">Rendszeres szociális segély </t>
  </si>
  <si>
    <t>HEFOP 3.1.3. pályázati támogatás (óvoda)</t>
  </si>
  <si>
    <t>2006. évi ÁFA visszatérülés</t>
  </si>
  <si>
    <t>Háziorvosi szolgálat - vizitdíj</t>
  </si>
  <si>
    <t>Toyota gépkocsi értékesítése</t>
  </si>
  <si>
    <t>Képviselői tiszteletdíj járuléka</t>
  </si>
  <si>
    <r>
      <t xml:space="preserve">alpolgármester: 201600 Ft/év </t>
    </r>
    <r>
      <rPr>
        <i/>
        <sz val="10"/>
        <rFont val="Arial"/>
        <family val="2"/>
      </rPr>
      <t>(16.800 Ft/hó)</t>
    </r>
  </si>
  <si>
    <t>Műv.ház egyéb bevételek (rendezvény)</t>
  </si>
  <si>
    <t>2008.</t>
  </si>
  <si>
    <t>5.</t>
  </si>
  <si>
    <t>Jubileumi jutalom 2 fő</t>
  </si>
  <si>
    <t>13.  havi juttatás</t>
  </si>
  <si>
    <t>jegyző: 50.000 Ft/év</t>
  </si>
  <si>
    <t>polgármester: 1.385.520 Ft/év</t>
  </si>
  <si>
    <t>Rehabilitációs hozzájárulás 2007. évre</t>
  </si>
  <si>
    <t>2008. évi bevételei</t>
  </si>
  <si>
    <t>Település-üzemeltetési, igazgatási és sportfeladatok 3816 főx1430 Ft</t>
  </si>
  <si>
    <t>Közösségi közlekedési feladatok 3816 főx515 Ft</t>
  </si>
  <si>
    <t>Körzeti igazgatás</t>
  </si>
  <si>
    <t>Lakott külterülettel kapcsolatos feladatok  55 fő x3.800 Ft</t>
  </si>
  <si>
    <t>Közművelődési és közgyüjteményo feladatok</t>
  </si>
  <si>
    <t>A településre kimutatott SZJA 8 %.</t>
  </si>
  <si>
    <t>Az önkormányzat jövedelemdifferenciálódásának mérséklése</t>
  </si>
  <si>
    <t>Egyéb támogatás összesen:</t>
  </si>
  <si>
    <t>szociális étkeztetés 2007. dec hónapban részesült 60 fő x 82.000,- ft</t>
  </si>
  <si>
    <t xml:space="preserve">                                 2008. Nyugdijmin.150 % meg nem haladó 1 fő</t>
  </si>
  <si>
    <t xml:space="preserve">                                           Ny.min. 150-300 %  6 fő x 82.000,- ft</t>
  </si>
  <si>
    <t xml:space="preserve">                                           Ny.min.300 % meghaladó  1 fő x 65.000,- ft</t>
  </si>
  <si>
    <t>házi segítségnyújtás 2007. Dec. hón. Részesült  28 fő x 190.000,- ft</t>
  </si>
  <si>
    <t xml:space="preserve">                                  2008. Ny.min.150 % meg nem haladó 2 főx275.000</t>
  </si>
  <si>
    <t xml:space="preserve">                                            Ny. min. 150 %-át meghaladó 4 fő x 173.700</t>
  </si>
  <si>
    <t>Időskorúak nappali intézményi ellátása 8fő x 150000 Ft</t>
  </si>
  <si>
    <t>Szociális továbbképzés és szakvizsga 9 fő x 9.400,-ft</t>
  </si>
  <si>
    <t>Szociális támogatás összesen:</t>
  </si>
  <si>
    <t>2008. Évre 1-2. Évfoly. 4 hónapra 70 fő  2.550.000,- ft</t>
  </si>
  <si>
    <t xml:space="preserve"> - 1. Nevelési év 8 hónapra 41 fő   2.550.000,- ft</t>
  </si>
  <si>
    <t xml:space="preserve"> - 2-3. Nevelési évre 8 hóra 77 fő   2.550.000,- ft</t>
  </si>
  <si>
    <t xml:space="preserve"> - 1-2. Nevelési év 4 hóra  56 fő   2.550.000,- ft</t>
  </si>
  <si>
    <t xml:space="preserve"> - 3. Nevelési év 4 hóra 41 fő  2.550.000,- ft</t>
  </si>
  <si>
    <t xml:space="preserve"> 2007. évre-1 évfolyam: 8 hónapra  38 fő   2.550.000,- Ft</t>
  </si>
  <si>
    <t xml:space="preserve"> - 2-3. évfolyam: 8 hónapra 67 fő   2.550.000,- Ft</t>
  </si>
  <si>
    <t xml:space="preserve"> - 4. Évfolyam 8 hónapra  38 fő   2.550.000,- ft</t>
  </si>
  <si>
    <t xml:space="preserve"> - 5. Évfolyam 8 hónapra 34 fő   2.550.000,- ft</t>
  </si>
  <si>
    <t xml:space="preserve"> - 6. Évfolyam 8 hónapra 42 fő   2.550.000,- ft</t>
  </si>
  <si>
    <t xml:space="preserve"> - 7-8. Évfolyam 8 hónapra 71 fő   2.550.000,- ft</t>
  </si>
  <si>
    <t xml:space="preserve"> - 3. évfolyam - 4 hónapra 30 fő  2.550.000,- ft</t>
  </si>
  <si>
    <t xml:space="preserve"> - 4. évfolyam - 4 hónapra  37 fő 2.550.000,- ft</t>
  </si>
  <si>
    <t xml:space="preserve"> - 5-6. évfolyam - 4 hónapra 72 fő 2.550.000,- ft</t>
  </si>
  <si>
    <t xml:space="preserve"> - 7-8. évfolyam - 4 hónapra 71 fő  2.550.000,- ft</t>
  </si>
  <si>
    <t xml:space="preserve"> - egyéni fogl. 57 főx105.000 Ft    8 hónapra </t>
  </si>
  <si>
    <t xml:space="preserve"> - csop. Főtanszakos 9 főx40.000 Ft 8 hónapra</t>
  </si>
  <si>
    <t xml:space="preserve"> - egyéni fogl.63 fő  2.550.000,- ft 2008. Év 4 hónap</t>
  </si>
  <si>
    <t xml:space="preserve"> - csop. Fogl. 10 fő 2.550.000,- ft 2008. Év 4 hónap</t>
  </si>
  <si>
    <t>Ált. iskola napközis foglalkoztatás 60 fő x 23.000 Ft 2007.év 8 hónap</t>
  </si>
  <si>
    <t xml:space="preserve"> - 1-4 évfolyam 53 fő 2.550.000,- ft 2008. Év 4 hónap</t>
  </si>
  <si>
    <t xml:space="preserve"> - 5-8 évfolyam 10fő  2.550.000,- ft           év 4 hónap</t>
  </si>
  <si>
    <t>Sajátos nevelési igényű gyermekek, tanulók</t>
  </si>
  <si>
    <t>Magántanuló  Ált. iskola</t>
  </si>
  <si>
    <t>2007. Év 8 hónapra  1 főx 240.000,- ft</t>
  </si>
  <si>
    <t>2008. Év 4 hónapra 1 fő 240.000,- ft</t>
  </si>
  <si>
    <t>Testi, érzékszervi középs. Fogy. Ált. iskola</t>
  </si>
  <si>
    <t>2007. Év 8 hónapra  1 főx 384.000,- ft</t>
  </si>
  <si>
    <t>2008. Év 4 hónapra 1 fő 384.000,- ft</t>
  </si>
  <si>
    <t>Beszédfogyatékos. Enyhe ért. Fogy.</t>
  </si>
  <si>
    <t>Óvoda  2007. Év 8 hónap 7 fő x 192.000,- ft</t>
  </si>
  <si>
    <t>Ált. isk. 2007. Év 8 hónap 53 fő x 192.000,- ft</t>
  </si>
  <si>
    <t>192.000 Ft</t>
  </si>
  <si>
    <t>Óvoda 2008. Év 4 hónap 3 fő  x 192.000,- ft</t>
  </si>
  <si>
    <t>Ált. isk.2008. Év 4 hónap 35 fő x 192.000,- ft</t>
  </si>
  <si>
    <t>Viselkedés fejlődés zavaros</t>
  </si>
  <si>
    <t>Óvoda 2008. Év 4 hónapra 1 fő x 144.000,- ft</t>
  </si>
  <si>
    <t>Ált. isk. 2008. Év 4 hónap 11 fő x 144.000,- ft</t>
  </si>
  <si>
    <t>Pedagófiai módszerek támogatása</t>
  </si>
  <si>
    <t>Zeneiskola minősitett alapf. Egyéni ágon  2008. Év 4 hó 63 fő 51.000,- ft</t>
  </si>
  <si>
    <t xml:space="preserve">                                           csoportos fogl. 2008. 4 hó 10 fő  20.000,- ft</t>
  </si>
  <si>
    <t>Szociális juttatások, egyéb szolgáltatások:</t>
  </si>
  <si>
    <t xml:space="preserve">                 Óvoda - 2007. Év 8 hó  67 fő  x 55.000,- ft</t>
  </si>
  <si>
    <t xml:space="preserve">                 Ált.isk. - 2007. Év 8 hó 110 fő x 55.000,- ft</t>
  </si>
  <si>
    <t xml:space="preserve">                 Óvoda - 2008. Év 4 hó 67 fő x 55.000,- ft</t>
  </si>
  <si>
    <t xml:space="preserve">                 Ált. isk.- 2008. Év 4 hó 110 fő x 55.000,- ft</t>
  </si>
  <si>
    <t xml:space="preserve">                 Ált. iskola 5. Év. 2008.év 4 hó  14 fő x 16.000,- ft</t>
  </si>
  <si>
    <t>Tanulók ingyenes tankönyvellátása</t>
  </si>
  <si>
    <t>Kiegészítő támogatás egyes közoktatási feladatokhoz</t>
  </si>
  <si>
    <t>Közoktatás finanszírozása összesen:</t>
  </si>
  <si>
    <t>Önkormányzati lakások értékesítésének bevétele</t>
  </si>
  <si>
    <t xml:space="preserve">Ingatlan értékesítések </t>
  </si>
  <si>
    <t>Közhasznú foglalkoztatás 18 fő x 45.000 Ft (12 hó)</t>
  </si>
  <si>
    <t xml:space="preserve">    100 %-os támogatás: 7 fő (32775,- Ft/fő/hó)   </t>
  </si>
  <si>
    <t>Gondozási központ átalakítása  TEKI</t>
  </si>
  <si>
    <t>Falumegújítási rendezvény</t>
  </si>
  <si>
    <t>Kökény Szabolcs</t>
  </si>
  <si>
    <t xml:space="preserve">Dolgozók: 11 fő alapilletménye;               </t>
  </si>
  <si>
    <r>
      <t xml:space="preserve">Ruhapénz: </t>
    </r>
    <r>
      <rPr>
        <sz val="10"/>
        <rFont val="Arial"/>
        <family val="2"/>
      </rPr>
      <t>10 fő x 77300 Ft</t>
    </r>
  </si>
  <si>
    <t>Müködési tartalék</t>
  </si>
  <si>
    <t>Céltartalék</t>
  </si>
  <si>
    <t xml:space="preserve">V. Egyéb               </t>
  </si>
  <si>
    <t>Reklám és propaganda anyag (helyi kiadványok) 5 db Faluújság.660e+ Tápiómenti 2 hetes 226e.</t>
  </si>
  <si>
    <t>PMKA Önkormányzati támogatás  oktatási eszközök</t>
  </si>
  <si>
    <t>LEADER pályázatok :</t>
  </si>
  <si>
    <t>Parasztlángos bemut. Szolg.hely. Kialakítása</t>
  </si>
  <si>
    <t>Gólya élménypark</t>
  </si>
  <si>
    <t>Erdei iskola szálláshely minőségi fejlesztése</t>
  </si>
  <si>
    <t>5 %-os béremelés pótfinanszírozása</t>
  </si>
  <si>
    <t>Továbbképzés tandíjak 2 fő részére</t>
  </si>
  <si>
    <t>13.havi kifizetés fele összege</t>
  </si>
  <si>
    <r>
      <t>Szociális és gyermekjóléti alapszolgálati feladatok</t>
    </r>
    <r>
      <rPr>
        <sz val="9"/>
        <rFont val="Arial"/>
        <family val="2"/>
      </rPr>
      <t>:</t>
    </r>
  </si>
  <si>
    <t>24.</t>
  </si>
  <si>
    <t>25.</t>
  </si>
  <si>
    <t>26.</t>
  </si>
  <si>
    <t>27.</t>
  </si>
  <si>
    <t>28.</t>
  </si>
  <si>
    <t>TÖOSZ</t>
  </si>
  <si>
    <t>TÁPIÓ-VIDÉKÉRT Egyesület</t>
  </si>
  <si>
    <t>HAJT-A Csapat</t>
  </si>
  <si>
    <t>Gyurgyalag Közh. Egy.</t>
  </si>
  <si>
    <t>Átl.iskola támogatása</t>
  </si>
  <si>
    <t>Osztalék</t>
  </si>
  <si>
    <t>Választással kapcsolatos</t>
  </si>
  <si>
    <t>Ált.Isk.tornaterem bérleti díja</t>
  </si>
  <si>
    <t>Szállítási szolg.</t>
  </si>
  <si>
    <t xml:space="preserve">  Tanfolyamok díjai</t>
  </si>
  <si>
    <t>Egyéb különféle dologi :</t>
  </si>
  <si>
    <t>Foglalkozás egészségügy</t>
  </si>
  <si>
    <t>Virágos versenydíj átadása</t>
  </si>
  <si>
    <t>Május 1-i rend., falunap</t>
  </si>
  <si>
    <t>Könyvvizsgáló</t>
  </si>
  <si>
    <t>Előzőévi adóerőképesség visszafiz.</t>
  </si>
  <si>
    <t>Szakértői díjak: Biztosítás: 1.362.000 Ft, Ügyvédimunkadíj: 65.000 Ft, Földvédelmi járulék: 1.320.000 Ft, Banki ktg: 13.819.000 Ft, Belterület megosztása: 122.000 Ft</t>
  </si>
  <si>
    <r>
      <t xml:space="preserve">Rulír hiteltörlesztés </t>
    </r>
    <r>
      <rPr>
        <sz val="10"/>
        <rFont val="Arial"/>
        <family val="2"/>
      </rPr>
      <t xml:space="preserve">(Takarékszövetkezet)                  Beruházási hitel törlesztése ( K&amp;H Bank)                  </t>
    </r>
  </si>
  <si>
    <t>50 000  000 Ft             10 000 000 Ft</t>
  </si>
  <si>
    <t>50 000 000Ft        10 000 000Ft</t>
  </si>
  <si>
    <t>Működési célú pénzeszköz át:</t>
  </si>
  <si>
    <t>HEFOP</t>
  </si>
  <si>
    <t>Kiszámlázott szolg.ÁFA befiz.</t>
  </si>
  <si>
    <t>2006.Évi normatíva visszafiz.</t>
  </si>
  <si>
    <t>Informatikai támogatás</t>
  </si>
  <si>
    <t>Lakosági közmű fejl.</t>
  </si>
  <si>
    <t>Könyvtári érdeknövelő tám.</t>
  </si>
  <si>
    <t>Lapfokú múvészetfokú tám.</t>
  </si>
  <si>
    <t>Árvíz belvíz károk helyreállítása</t>
  </si>
  <si>
    <t>Nyári gyermek étkeztetés</t>
  </si>
  <si>
    <t>Költségv. Szerv.fogl.kerest kiegészítés</t>
  </si>
  <si>
    <t>Egyéb tám. (Működésképt.)</t>
  </si>
  <si>
    <t>Jövedelem külömb. Tám.</t>
  </si>
  <si>
    <t>Pénzeszköz átvétel ( HEFOP)</t>
  </si>
  <si>
    <t>Mozgáskorlátozottak tám.</t>
  </si>
  <si>
    <t>Bérpolitikai int.</t>
  </si>
  <si>
    <t>2009. Évi finanszírozás előleg</t>
  </si>
  <si>
    <t>Fejlesztési hitel</t>
  </si>
  <si>
    <t>Műküdési hitel</t>
  </si>
  <si>
    <t>Győgyszertár bővítése</t>
  </si>
  <si>
    <t>Eredeti ei.</t>
  </si>
  <si>
    <t>Módosított</t>
  </si>
  <si>
    <t>Tény</t>
  </si>
  <si>
    <t>Parsztlángos sütéséhez helykialakítása</t>
  </si>
  <si>
    <t xml:space="preserve">Kerékpárút és csapadékvíz elv.kialakítása </t>
  </si>
  <si>
    <t>Gólya élménypark kiépítése</t>
  </si>
  <si>
    <t>Kalandok a pusztában pihenő kialakítása</t>
  </si>
  <si>
    <t>ÖKÓ kuckó kiépítése</t>
  </si>
  <si>
    <t>Gondozási központ bővítése, felújítása</t>
  </si>
  <si>
    <t>Erdei iskola szálláshely felúj.akad.ment</t>
  </si>
  <si>
    <t>EÜ intézmény felújítása</t>
  </si>
  <si>
    <t>Hangszervásárlás</t>
  </si>
  <si>
    <t>Környezeti nevelés a tájházban</t>
  </si>
  <si>
    <t>Informatikai eszközbeszerzés</t>
  </si>
  <si>
    <t>Felújítások ÁFÁ-ja</t>
  </si>
  <si>
    <t>Beruházások ÁFÁ-ja</t>
  </si>
</sst>
</file>

<file path=xl/styles.xml><?xml version="1.0" encoding="utf-8"?>
<styleSheet xmlns="http://schemas.openxmlformats.org/spreadsheetml/2006/main">
  <numFmts count="1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Ft&quot;;[Red]#,##0\ &quot;Ft&quot;"/>
    <numFmt numFmtId="165" formatCode="#,##0\ &quot;Ft&quot;"/>
    <numFmt numFmtId="166" formatCode="#,##0\ _F_t"/>
    <numFmt numFmtId="167" formatCode="#,##0.00\ &quot;Ft&quot;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_-* #,##0.0\ &quot;Ft&quot;_-;\-* #,##0.0\ &quot;Ft&quot;_-;_-* &quot;-&quot;??\ &quot;Ft&quot;_-;_-@_-"/>
    <numFmt numFmtId="172" formatCode="_-* #,##0\ &quot;Ft&quot;_-;\-* #,##0\ &quot;Ft&quot;_-;_-* &quot;-&quot;??\ &quot;Ft&quot;_-;_-@_-"/>
    <numFmt numFmtId="173" formatCode="_-* #,##0.0\ _F_t_-;\-* #,##0.0\ _F_t_-;_-* &quot;-&quot;??\ _F_t_-;_-@_-"/>
    <numFmt numFmtId="174" formatCode="_-* #,##0\ _F_t_-;\-* #,##0\ _F_t_-;_-* &quot;-&quot;??\ _F_t_-;_-@_-"/>
  </numFmts>
  <fonts count="22">
    <font>
      <sz val="10"/>
      <name val="Arial"/>
      <family val="0"/>
    </font>
    <font>
      <i/>
      <sz val="10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14"/>
      <name val="Arial"/>
      <family val="0"/>
    </font>
    <font>
      <sz val="36"/>
      <name val="Arial"/>
      <family val="0"/>
    </font>
    <font>
      <sz val="9"/>
      <name val="Arial"/>
      <family val="0"/>
    </font>
    <font>
      <b/>
      <sz val="11"/>
      <name val="Arial"/>
      <family val="2"/>
    </font>
    <font>
      <sz val="28"/>
      <name val="Arial"/>
      <family val="0"/>
    </font>
    <font>
      <b/>
      <i/>
      <sz val="10"/>
      <name val="Arial"/>
      <family val="2"/>
    </font>
    <font>
      <b/>
      <i/>
      <sz val="11"/>
      <name val="Arial"/>
      <family val="2"/>
    </font>
    <font>
      <sz val="16"/>
      <name val="Arial"/>
      <family val="0"/>
    </font>
    <font>
      <sz val="1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</fonts>
  <fills count="2">
    <fill>
      <patternFill/>
    </fill>
    <fill>
      <patternFill patternType="gray125"/>
    </fill>
  </fills>
  <borders count="51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0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5" fillId="0" borderId="1" xfId="0" applyFont="1" applyBorder="1" applyAlignment="1">
      <alignment/>
    </xf>
    <xf numFmtId="0" fontId="2" fillId="0" borderId="2" xfId="0" applyFont="1" applyBorder="1" applyAlignment="1">
      <alignment/>
    </xf>
    <xf numFmtId="164" fontId="2" fillId="0" borderId="0" xfId="0" applyNumberFormat="1" applyFont="1" applyAlignment="1">
      <alignment/>
    </xf>
    <xf numFmtId="0" fontId="7" fillId="0" borderId="3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2" xfId="0" applyFont="1" applyBorder="1" applyAlignment="1">
      <alignment/>
    </xf>
    <xf numFmtId="166" fontId="7" fillId="0" borderId="0" xfId="0" applyNumberFormat="1" applyFont="1" applyAlignment="1">
      <alignment/>
    </xf>
    <xf numFmtId="0" fontId="0" fillId="0" borderId="0" xfId="0" applyAlignment="1">
      <alignment horizontal="right"/>
    </xf>
    <xf numFmtId="0" fontId="2" fillId="0" borderId="4" xfId="0" applyFont="1" applyBorder="1" applyAlignment="1">
      <alignment wrapText="1"/>
    </xf>
    <xf numFmtId="0" fontId="0" fillId="0" borderId="4" xfId="0" applyBorder="1" applyAlignment="1">
      <alignment/>
    </xf>
    <xf numFmtId="0" fontId="10" fillId="0" borderId="0" xfId="0" applyFont="1" applyAlignment="1">
      <alignment/>
    </xf>
    <xf numFmtId="0" fontId="5" fillId="0" borderId="3" xfId="0" applyFont="1" applyBorder="1" applyAlignment="1">
      <alignment/>
    </xf>
    <xf numFmtId="0" fontId="5" fillId="0" borderId="0" xfId="0" applyFont="1" applyFill="1" applyBorder="1" applyAlignment="1">
      <alignment horizontal="right"/>
    </xf>
    <xf numFmtId="0" fontId="11" fillId="0" borderId="0" xfId="0" applyFont="1" applyAlignment="1">
      <alignment/>
    </xf>
    <xf numFmtId="0" fontId="0" fillId="0" borderId="5" xfId="0" applyBorder="1" applyAlignment="1">
      <alignment/>
    </xf>
    <xf numFmtId="0" fontId="1" fillId="0" borderId="6" xfId="0" applyFont="1" applyBorder="1" applyAlignment="1">
      <alignment/>
    </xf>
    <xf numFmtId="0" fontId="0" fillId="0" borderId="4" xfId="0" applyFont="1" applyBorder="1" applyAlignment="1">
      <alignment/>
    </xf>
    <xf numFmtId="0" fontId="12" fillId="0" borderId="4" xfId="0" applyFont="1" applyBorder="1" applyAlignment="1">
      <alignment/>
    </xf>
    <xf numFmtId="0" fontId="13" fillId="0" borderId="0" xfId="0" applyFont="1" applyAlignment="1">
      <alignment/>
    </xf>
    <xf numFmtId="0" fontId="13" fillId="0" borderId="4" xfId="0" applyFont="1" applyBorder="1" applyAlignment="1">
      <alignment/>
    </xf>
    <xf numFmtId="0" fontId="5" fillId="0" borderId="7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6" xfId="0" applyFont="1" applyBorder="1" applyAlignment="1">
      <alignment/>
    </xf>
    <xf numFmtId="0" fontId="10" fillId="0" borderId="4" xfId="0" applyFont="1" applyBorder="1" applyAlignment="1">
      <alignment/>
    </xf>
    <xf numFmtId="165" fontId="0" fillId="0" borderId="4" xfId="0" applyNumberFormat="1" applyBorder="1" applyAlignment="1">
      <alignment horizontal="right"/>
    </xf>
    <xf numFmtId="0" fontId="5" fillId="0" borderId="0" xfId="0" applyFont="1" applyBorder="1" applyAlignment="1">
      <alignment/>
    </xf>
    <xf numFmtId="0" fontId="0" fillId="0" borderId="8" xfId="0" applyBorder="1" applyAlignment="1">
      <alignment/>
    </xf>
    <xf numFmtId="165" fontId="0" fillId="0" borderId="9" xfId="0" applyNumberFormat="1" applyBorder="1" applyAlignment="1">
      <alignment horizontal="right"/>
    </xf>
    <xf numFmtId="0" fontId="0" fillId="0" borderId="4" xfId="0" applyFont="1" applyFill="1" applyBorder="1" applyAlignment="1">
      <alignment/>
    </xf>
    <xf numFmtId="165" fontId="13" fillId="0" borderId="4" xfId="0" applyNumberFormat="1" applyFont="1" applyBorder="1" applyAlignment="1">
      <alignment horizontal="right"/>
    </xf>
    <xf numFmtId="165" fontId="0" fillId="0" borderId="0" xfId="0" applyNumberFormat="1" applyAlignment="1">
      <alignment/>
    </xf>
    <xf numFmtId="165" fontId="0" fillId="0" borderId="0" xfId="0" applyNumberFormat="1" applyAlignment="1">
      <alignment horizontal="right"/>
    </xf>
    <xf numFmtId="0" fontId="2" fillId="0" borderId="4" xfId="0" applyFont="1" applyBorder="1" applyAlignment="1">
      <alignment/>
    </xf>
    <xf numFmtId="165" fontId="2" fillId="0" borderId="4" xfId="0" applyNumberFormat="1" applyFont="1" applyBorder="1" applyAlignment="1">
      <alignment/>
    </xf>
    <xf numFmtId="0" fontId="14" fillId="0" borderId="0" xfId="0" applyFont="1" applyAlignment="1">
      <alignment/>
    </xf>
    <xf numFmtId="0" fontId="2" fillId="0" borderId="10" xfId="0" applyFont="1" applyBorder="1" applyAlignment="1">
      <alignment/>
    </xf>
    <xf numFmtId="165" fontId="2" fillId="0" borderId="10" xfId="0" applyNumberFormat="1" applyFont="1" applyBorder="1" applyAlignment="1">
      <alignment/>
    </xf>
    <xf numFmtId="0" fontId="2" fillId="0" borderId="4" xfId="0" applyFont="1" applyBorder="1" applyAlignment="1">
      <alignment vertical="center"/>
    </xf>
    <xf numFmtId="165" fontId="2" fillId="0" borderId="4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4" xfId="0" applyBorder="1" applyAlignment="1">
      <alignment wrapText="1"/>
    </xf>
    <xf numFmtId="0" fontId="0" fillId="0" borderId="4" xfId="0" applyFill="1" applyBorder="1" applyAlignment="1">
      <alignment/>
    </xf>
    <xf numFmtId="0" fontId="5" fillId="0" borderId="4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15" fillId="0" borderId="11" xfId="0" applyFont="1" applyBorder="1" applyAlignment="1">
      <alignment/>
    </xf>
    <xf numFmtId="165" fontId="2" fillId="0" borderId="12" xfId="0" applyNumberFormat="1" applyFont="1" applyBorder="1" applyAlignment="1">
      <alignment horizontal="right"/>
    </xf>
    <xf numFmtId="0" fontId="1" fillId="0" borderId="4" xfId="0" applyFont="1" applyBorder="1" applyAlignment="1">
      <alignment/>
    </xf>
    <xf numFmtId="0" fontId="6" fillId="0" borderId="8" xfId="0" applyFont="1" applyBorder="1" applyAlignment="1">
      <alignment/>
    </xf>
    <xf numFmtId="165" fontId="6" fillId="0" borderId="9" xfId="0" applyNumberFormat="1" applyFont="1" applyBorder="1" applyAlignment="1">
      <alignment horizontal="right"/>
    </xf>
    <xf numFmtId="0" fontId="0" fillId="0" borderId="13" xfId="0" applyFill="1" applyBorder="1" applyAlignment="1">
      <alignment/>
    </xf>
    <xf numFmtId="0" fontId="2" fillId="0" borderId="0" xfId="0" applyFont="1" applyBorder="1" applyAlignment="1">
      <alignment/>
    </xf>
    <xf numFmtId="172" fontId="0" fillId="0" borderId="0" xfId="17" applyNumberFormat="1" applyAlignment="1">
      <alignment/>
    </xf>
    <xf numFmtId="165" fontId="0" fillId="0" borderId="13" xfId="0" applyNumberFormat="1" applyFill="1" applyBorder="1" applyAlignment="1">
      <alignment horizontal="right"/>
    </xf>
    <xf numFmtId="0" fontId="6" fillId="0" borderId="0" xfId="0" applyFont="1" applyBorder="1" applyAlignment="1">
      <alignment/>
    </xf>
    <xf numFmtId="0" fontId="2" fillId="0" borderId="1" xfId="0" applyFont="1" applyBorder="1" applyAlignment="1">
      <alignment/>
    </xf>
    <xf numFmtId="165" fontId="2" fillId="0" borderId="14" xfId="0" applyNumberFormat="1" applyFont="1" applyBorder="1" applyAlignment="1">
      <alignment/>
    </xf>
    <xf numFmtId="0" fontId="17" fillId="0" borderId="4" xfId="0" applyFont="1" applyBorder="1" applyAlignment="1">
      <alignment/>
    </xf>
    <xf numFmtId="0" fontId="17" fillId="0" borderId="4" xfId="0" applyFont="1" applyBorder="1" applyAlignment="1">
      <alignment wrapText="1"/>
    </xf>
    <xf numFmtId="165" fontId="9" fillId="0" borderId="4" xfId="0" applyNumberFormat="1" applyFont="1" applyBorder="1" applyAlignment="1">
      <alignment horizontal="right"/>
    </xf>
    <xf numFmtId="165" fontId="9" fillId="0" borderId="4" xfId="0" applyNumberFormat="1" applyFont="1" applyBorder="1" applyAlignment="1">
      <alignment horizontal="right" wrapText="1"/>
    </xf>
    <xf numFmtId="0" fontId="9" fillId="0" borderId="4" xfId="0" applyFont="1" applyBorder="1" applyAlignment="1">
      <alignment wrapText="1"/>
    </xf>
    <xf numFmtId="0" fontId="18" fillId="0" borderId="4" xfId="0" applyFont="1" applyBorder="1" applyAlignment="1">
      <alignment wrapText="1"/>
    </xf>
    <xf numFmtId="0" fontId="19" fillId="0" borderId="15" xfId="0" applyFont="1" applyBorder="1" applyAlignment="1">
      <alignment/>
    </xf>
    <xf numFmtId="165" fontId="9" fillId="0" borderId="16" xfId="0" applyNumberFormat="1" applyFont="1" applyBorder="1" applyAlignment="1">
      <alignment/>
    </xf>
    <xf numFmtId="0" fontId="9" fillId="0" borderId="4" xfId="0" applyFont="1" applyBorder="1" applyAlignment="1">
      <alignment/>
    </xf>
    <xf numFmtId="0" fontId="9" fillId="0" borderId="10" xfId="0" applyFont="1" applyBorder="1" applyAlignment="1">
      <alignment wrapText="1"/>
    </xf>
    <xf numFmtId="165" fontId="9" fillId="0" borderId="17" xfId="0" applyNumberFormat="1" applyFont="1" applyBorder="1" applyAlignment="1">
      <alignment horizontal="right"/>
    </xf>
    <xf numFmtId="0" fontId="18" fillId="0" borderId="10" xfId="0" applyFont="1" applyBorder="1" applyAlignment="1">
      <alignment wrapText="1"/>
    </xf>
    <xf numFmtId="165" fontId="18" fillId="0" borderId="17" xfId="0" applyNumberFormat="1" applyFont="1" applyBorder="1" applyAlignment="1">
      <alignment horizontal="right"/>
    </xf>
    <xf numFmtId="165" fontId="9" fillId="0" borderId="18" xfId="0" applyNumberFormat="1" applyFont="1" applyBorder="1" applyAlignment="1">
      <alignment horizontal="right"/>
    </xf>
    <xf numFmtId="0" fontId="19" fillId="0" borderId="10" xfId="0" applyFont="1" applyBorder="1" applyAlignment="1">
      <alignment wrapText="1"/>
    </xf>
    <xf numFmtId="0" fontId="9" fillId="0" borderId="10" xfId="0" applyFont="1" applyBorder="1" applyAlignment="1">
      <alignment/>
    </xf>
    <xf numFmtId="0" fontId="19" fillId="0" borderId="4" xfId="0" applyFont="1" applyBorder="1" applyAlignment="1">
      <alignment/>
    </xf>
    <xf numFmtId="165" fontId="9" fillId="0" borderId="19" xfId="0" applyNumberFormat="1" applyFont="1" applyBorder="1" applyAlignment="1">
      <alignment horizontal="right"/>
    </xf>
    <xf numFmtId="0" fontId="9" fillId="0" borderId="0" xfId="0" applyFont="1" applyAlignment="1">
      <alignment/>
    </xf>
    <xf numFmtId="165" fontId="9" fillId="0" borderId="19" xfId="0" applyNumberFormat="1" applyFont="1" applyBorder="1" applyAlignment="1">
      <alignment/>
    </xf>
    <xf numFmtId="0" fontId="9" fillId="0" borderId="1" xfId="0" applyFont="1" applyBorder="1" applyAlignment="1">
      <alignment/>
    </xf>
    <xf numFmtId="165" fontId="9" fillId="0" borderId="0" xfId="0" applyNumberFormat="1" applyFont="1" applyBorder="1" applyAlignment="1">
      <alignment horizontal="right"/>
    </xf>
    <xf numFmtId="0" fontId="9" fillId="0" borderId="20" xfId="0" applyFont="1" applyBorder="1" applyAlignment="1">
      <alignment/>
    </xf>
    <xf numFmtId="0" fontId="9" fillId="0" borderId="21" xfId="0" applyFont="1" applyBorder="1" applyAlignment="1">
      <alignment/>
    </xf>
    <xf numFmtId="165" fontId="9" fillId="0" borderId="0" xfId="0" applyNumberFormat="1" applyFont="1" applyBorder="1" applyAlignment="1">
      <alignment/>
    </xf>
    <xf numFmtId="165" fontId="9" fillId="0" borderId="20" xfId="0" applyNumberFormat="1" applyFont="1" applyBorder="1" applyAlignment="1">
      <alignment horizontal="right"/>
    </xf>
    <xf numFmtId="0" fontId="18" fillId="0" borderId="0" xfId="0" applyFont="1" applyBorder="1" applyAlignment="1">
      <alignment/>
    </xf>
    <xf numFmtId="165" fontId="18" fillId="0" borderId="0" xfId="0" applyNumberFormat="1" applyFont="1" applyBorder="1" applyAlignment="1">
      <alignment horizontal="right"/>
    </xf>
    <xf numFmtId="0" fontId="9" fillId="0" borderId="0" xfId="0" applyFont="1" applyAlignment="1">
      <alignment wrapText="1"/>
    </xf>
    <xf numFmtId="0" fontId="18" fillId="0" borderId="11" xfId="0" applyFont="1" applyBorder="1" applyAlignment="1">
      <alignment wrapText="1"/>
    </xf>
    <xf numFmtId="165" fontId="17" fillId="0" borderId="4" xfId="0" applyNumberFormat="1" applyFont="1" applyBorder="1" applyAlignment="1">
      <alignment horizontal="right" wrapText="1"/>
    </xf>
    <xf numFmtId="165" fontId="20" fillId="0" borderId="4" xfId="0" applyNumberFormat="1" applyFont="1" applyBorder="1" applyAlignment="1">
      <alignment horizontal="right" wrapText="1"/>
    </xf>
    <xf numFmtId="165" fontId="21" fillId="0" borderId="4" xfId="0" applyNumberFormat="1" applyFont="1" applyBorder="1" applyAlignment="1">
      <alignment horizontal="right"/>
    </xf>
    <xf numFmtId="165" fontId="12" fillId="0" borderId="4" xfId="0" applyNumberFormat="1" applyFont="1" applyBorder="1" applyAlignment="1">
      <alignment horizontal="right"/>
    </xf>
    <xf numFmtId="0" fontId="9" fillId="0" borderId="22" xfId="0" applyFont="1" applyBorder="1" applyAlignment="1">
      <alignment wrapText="1"/>
    </xf>
    <xf numFmtId="165" fontId="9" fillId="0" borderId="22" xfId="0" applyNumberFormat="1" applyFont="1" applyBorder="1" applyAlignment="1">
      <alignment horizontal="right"/>
    </xf>
    <xf numFmtId="0" fontId="9" fillId="0" borderId="0" xfId="0" applyFont="1" applyBorder="1" applyAlignment="1">
      <alignment/>
    </xf>
    <xf numFmtId="165" fontId="18" fillId="0" borderId="23" xfId="0" applyNumberFormat="1" applyFont="1" applyFill="1" applyBorder="1" applyAlignment="1">
      <alignment horizontal="right" wrapText="1"/>
    </xf>
    <xf numFmtId="165" fontId="0" fillId="0" borderId="19" xfId="0" applyNumberFormat="1" applyBorder="1" applyAlignment="1">
      <alignment horizontal="right"/>
    </xf>
    <xf numFmtId="165" fontId="16" fillId="0" borderId="24" xfId="0" applyNumberFormat="1" applyFont="1" applyBorder="1" applyAlignment="1">
      <alignment horizontal="right"/>
    </xf>
    <xf numFmtId="0" fontId="0" fillId="0" borderId="25" xfId="0" applyBorder="1" applyAlignment="1">
      <alignment/>
    </xf>
    <xf numFmtId="165" fontId="0" fillId="0" borderId="26" xfId="0" applyNumberFormat="1" applyBorder="1" applyAlignment="1">
      <alignment horizontal="right"/>
    </xf>
    <xf numFmtId="0" fontId="0" fillId="0" borderId="7" xfId="0" applyBorder="1" applyAlignment="1">
      <alignment/>
    </xf>
    <xf numFmtId="165" fontId="0" fillId="0" borderId="27" xfId="0" applyNumberFormat="1" applyBorder="1" applyAlignment="1">
      <alignment horizontal="right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165" fontId="20" fillId="0" borderId="27" xfId="0" applyNumberFormat="1" applyFont="1" applyBorder="1" applyAlignment="1">
      <alignment horizontal="right"/>
    </xf>
    <xf numFmtId="0" fontId="16" fillId="0" borderId="19" xfId="0" applyFont="1" applyBorder="1" applyAlignment="1">
      <alignment horizontal="right"/>
    </xf>
    <xf numFmtId="165" fontId="16" fillId="0" borderId="19" xfId="0" applyNumberFormat="1" applyFont="1" applyBorder="1" applyAlignment="1">
      <alignment horizontal="right"/>
    </xf>
    <xf numFmtId="165" fontId="20" fillId="0" borderId="24" xfId="0" applyNumberFormat="1" applyFont="1" applyBorder="1" applyAlignment="1">
      <alignment horizontal="right"/>
    </xf>
    <xf numFmtId="0" fontId="0" fillId="0" borderId="19" xfId="0" applyBorder="1" applyAlignment="1">
      <alignment/>
    </xf>
    <xf numFmtId="165" fontId="0" fillId="0" borderId="19" xfId="0" applyNumberFormat="1" applyFill="1" applyBorder="1" applyAlignment="1">
      <alignment horizontal="right"/>
    </xf>
    <xf numFmtId="165" fontId="20" fillId="0" borderId="19" xfId="0" applyNumberFormat="1" applyFont="1" applyBorder="1" applyAlignment="1">
      <alignment horizontal="right"/>
    </xf>
    <xf numFmtId="6" fontId="0" fillId="0" borderId="19" xfId="0" applyNumberFormat="1" applyBorder="1" applyAlignment="1">
      <alignment horizontal="right"/>
    </xf>
    <xf numFmtId="0" fontId="2" fillId="0" borderId="7" xfId="0" applyFont="1" applyBorder="1" applyAlignment="1">
      <alignment/>
    </xf>
    <xf numFmtId="0" fontId="2" fillId="0" borderId="5" xfId="0" applyFont="1" applyBorder="1" applyAlignment="1">
      <alignment wrapText="1"/>
    </xf>
    <xf numFmtId="0" fontId="2" fillId="0" borderId="5" xfId="0" applyFont="1" applyBorder="1" applyAlignment="1">
      <alignment/>
    </xf>
    <xf numFmtId="0" fontId="3" fillId="0" borderId="5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30" xfId="0" applyFont="1" applyBorder="1" applyAlignment="1">
      <alignment/>
    </xf>
    <xf numFmtId="0" fontId="6" fillId="0" borderId="5" xfId="0" applyFont="1" applyBorder="1" applyAlignment="1">
      <alignment/>
    </xf>
    <xf numFmtId="0" fontId="2" fillId="0" borderId="5" xfId="0" applyFont="1" applyBorder="1" applyAlignment="1">
      <alignment/>
    </xf>
    <xf numFmtId="0" fontId="0" fillId="0" borderId="31" xfId="0" applyBorder="1" applyAlignment="1">
      <alignment/>
    </xf>
    <xf numFmtId="0" fontId="0" fillId="0" borderId="14" xfId="0" applyBorder="1" applyAlignment="1">
      <alignment/>
    </xf>
    <xf numFmtId="0" fontId="0" fillId="0" borderId="32" xfId="0" applyBorder="1" applyAlignment="1">
      <alignment/>
    </xf>
    <xf numFmtId="0" fontId="0" fillId="0" borderId="27" xfId="0" applyFont="1" applyBorder="1" applyAlignment="1">
      <alignment/>
    </xf>
    <xf numFmtId="0" fontId="0" fillId="0" borderId="19" xfId="0" applyFont="1" applyBorder="1" applyAlignment="1">
      <alignment/>
    </xf>
    <xf numFmtId="165" fontId="0" fillId="0" borderId="19" xfId="0" applyNumberFormat="1" applyFont="1" applyBorder="1" applyAlignment="1">
      <alignment/>
    </xf>
    <xf numFmtId="165" fontId="16" fillId="0" borderId="20" xfId="0" applyNumberFormat="1" applyFont="1" applyBorder="1" applyAlignment="1">
      <alignment/>
    </xf>
    <xf numFmtId="0" fontId="2" fillId="0" borderId="31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32" xfId="0" applyFont="1" applyBorder="1" applyAlignment="1">
      <alignment/>
    </xf>
    <xf numFmtId="165" fontId="0" fillId="0" borderId="27" xfId="0" applyNumberFormat="1" applyFont="1" applyBorder="1" applyAlignment="1">
      <alignment/>
    </xf>
    <xf numFmtId="165" fontId="2" fillId="0" borderId="31" xfId="0" applyNumberFormat="1" applyFont="1" applyBorder="1" applyAlignment="1">
      <alignment/>
    </xf>
    <xf numFmtId="165" fontId="16" fillId="0" borderId="19" xfId="0" applyNumberFormat="1" applyFont="1" applyBorder="1" applyAlignment="1">
      <alignment/>
    </xf>
    <xf numFmtId="0" fontId="0" fillId="0" borderId="27" xfId="0" applyBorder="1" applyAlignment="1">
      <alignment/>
    </xf>
    <xf numFmtId="0" fontId="0" fillId="0" borderId="20" xfId="0" applyBorder="1" applyAlignment="1">
      <alignment/>
    </xf>
    <xf numFmtId="165" fontId="16" fillId="0" borderId="24" xfId="0" applyNumberFormat="1" applyFont="1" applyBorder="1" applyAlignment="1">
      <alignment/>
    </xf>
    <xf numFmtId="0" fontId="0" fillId="0" borderId="33" xfId="0" applyBorder="1" applyAlignment="1">
      <alignment/>
    </xf>
    <xf numFmtId="0" fontId="0" fillId="0" borderId="17" xfId="0" applyBorder="1" applyAlignment="1">
      <alignment/>
    </xf>
    <xf numFmtId="0" fontId="0" fillId="0" borderId="34" xfId="0" applyBorder="1" applyAlignment="1">
      <alignment/>
    </xf>
    <xf numFmtId="165" fontId="5" fillId="0" borderId="14" xfId="0" applyNumberFormat="1" applyFont="1" applyBorder="1" applyAlignment="1">
      <alignment/>
    </xf>
    <xf numFmtId="172" fontId="0" fillId="0" borderId="4" xfId="17" applyNumberFormat="1" applyBorder="1" applyAlignment="1">
      <alignment/>
    </xf>
    <xf numFmtId="172" fontId="0" fillId="0" borderId="4" xfId="17" applyNumberFormat="1" applyBorder="1" applyAlignment="1">
      <alignment vertical="center"/>
    </xf>
    <xf numFmtId="172" fontId="0" fillId="0" borderId="4" xfId="17" applyNumberFormat="1" applyFont="1" applyBorder="1" applyAlignment="1">
      <alignment/>
    </xf>
    <xf numFmtId="172" fontId="9" fillId="0" borderId="4" xfId="17" applyNumberFormat="1" applyFont="1" applyBorder="1" applyAlignment="1">
      <alignment/>
    </xf>
    <xf numFmtId="172" fontId="0" fillId="0" borderId="10" xfId="17" applyNumberFormat="1" applyBorder="1" applyAlignment="1">
      <alignment/>
    </xf>
    <xf numFmtId="0" fontId="0" fillId="0" borderId="16" xfId="0" applyBorder="1" applyAlignment="1">
      <alignment/>
    </xf>
    <xf numFmtId="0" fontId="2" fillId="0" borderId="4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35" xfId="0" applyFont="1" applyBorder="1" applyAlignment="1">
      <alignment/>
    </xf>
    <xf numFmtId="0" fontId="5" fillId="0" borderId="36" xfId="0" applyFont="1" applyBorder="1" applyAlignment="1">
      <alignment/>
    </xf>
    <xf numFmtId="0" fontId="2" fillId="0" borderId="36" xfId="0" applyFont="1" applyBorder="1" applyAlignment="1">
      <alignment/>
    </xf>
    <xf numFmtId="0" fontId="0" fillId="0" borderId="18" xfId="0" applyBorder="1" applyAlignment="1">
      <alignment/>
    </xf>
    <xf numFmtId="0" fontId="0" fillId="0" borderId="15" xfId="0" applyBorder="1" applyAlignment="1">
      <alignment/>
    </xf>
    <xf numFmtId="0" fontId="0" fillId="0" borderId="37" xfId="0" applyBorder="1" applyAlignment="1">
      <alignment/>
    </xf>
    <xf numFmtId="172" fontId="17" fillId="0" borderId="4" xfId="17" applyNumberFormat="1" applyFont="1" applyBorder="1" applyAlignment="1">
      <alignment/>
    </xf>
    <xf numFmtId="172" fontId="0" fillId="0" borderId="28" xfId="17" applyNumberFormat="1" applyBorder="1" applyAlignment="1">
      <alignment/>
    </xf>
    <xf numFmtId="172" fontId="0" fillId="0" borderId="38" xfId="17" applyNumberFormat="1" applyBorder="1" applyAlignment="1">
      <alignment/>
    </xf>
    <xf numFmtId="172" fontId="0" fillId="0" borderId="29" xfId="17" applyNumberFormat="1" applyBorder="1" applyAlignment="1">
      <alignment/>
    </xf>
    <xf numFmtId="172" fontId="17" fillId="0" borderId="0" xfId="17" applyNumberFormat="1" applyFont="1" applyAlignment="1">
      <alignment/>
    </xf>
    <xf numFmtId="172" fontId="20" fillId="0" borderId="11" xfId="17" applyNumberFormat="1" applyFont="1" applyBorder="1" applyAlignment="1">
      <alignment/>
    </xf>
    <xf numFmtId="172" fontId="20" fillId="0" borderId="12" xfId="17" applyNumberFormat="1" applyFont="1" applyBorder="1" applyAlignment="1">
      <alignment/>
    </xf>
    <xf numFmtId="165" fontId="18" fillId="0" borderId="23" xfId="0" applyNumberFormat="1" applyFont="1" applyBorder="1" applyAlignment="1">
      <alignment horizontal="right"/>
    </xf>
    <xf numFmtId="172" fontId="18" fillId="0" borderId="39" xfId="17" applyNumberFormat="1" applyFont="1" applyBorder="1" applyAlignment="1">
      <alignment/>
    </xf>
    <xf numFmtId="172" fontId="20" fillId="0" borderId="40" xfId="17" applyNumberFormat="1" applyFont="1" applyBorder="1" applyAlignment="1">
      <alignment/>
    </xf>
    <xf numFmtId="172" fontId="18" fillId="0" borderId="4" xfId="17" applyNumberFormat="1" applyFont="1" applyBorder="1" applyAlignment="1">
      <alignment/>
    </xf>
    <xf numFmtId="172" fontId="20" fillId="0" borderId="4" xfId="17" applyNumberFormat="1" applyFont="1" applyBorder="1" applyAlignment="1">
      <alignment/>
    </xf>
    <xf numFmtId="0" fontId="18" fillId="0" borderId="6" xfId="0" applyFont="1" applyBorder="1" applyAlignment="1">
      <alignment/>
    </xf>
    <xf numFmtId="165" fontId="18" fillId="0" borderId="24" xfId="0" applyNumberFormat="1" applyFont="1" applyBorder="1" applyAlignment="1">
      <alignment horizontal="right"/>
    </xf>
    <xf numFmtId="172" fontId="20" fillId="0" borderId="39" xfId="17" applyNumberFormat="1" applyFont="1" applyBorder="1" applyAlignment="1">
      <alignment/>
    </xf>
    <xf numFmtId="172" fontId="20" fillId="0" borderId="7" xfId="17" applyNumberFormat="1" applyFont="1" applyBorder="1" applyAlignment="1">
      <alignment/>
    </xf>
    <xf numFmtId="172" fontId="20" fillId="0" borderId="38" xfId="17" applyNumberFormat="1" applyFont="1" applyBorder="1" applyAlignment="1">
      <alignment/>
    </xf>
    <xf numFmtId="172" fontId="20" fillId="0" borderId="5" xfId="17" applyNumberFormat="1" applyFont="1" applyBorder="1" applyAlignment="1">
      <alignment/>
    </xf>
    <xf numFmtId="172" fontId="20" fillId="0" borderId="29" xfId="17" applyNumberFormat="1" applyFont="1" applyBorder="1" applyAlignment="1">
      <alignment/>
    </xf>
    <xf numFmtId="172" fontId="16" fillId="0" borderId="5" xfId="17" applyNumberFormat="1" applyFont="1" applyBorder="1" applyAlignment="1">
      <alignment/>
    </xf>
    <xf numFmtId="172" fontId="16" fillId="0" borderId="29" xfId="17" applyNumberFormat="1" applyFont="1" applyBorder="1" applyAlignment="1">
      <alignment/>
    </xf>
    <xf numFmtId="172" fontId="20" fillId="0" borderId="6" xfId="17" applyNumberFormat="1" applyFont="1" applyBorder="1" applyAlignment="1">
      <alignment/>
    </xf>
    <xf numFmtId="165" fontId="0" fillId="0" borderId="14" xfId="0" applyNumberFormat="1" applyFont="1" applyBorder="1" applyAlignment="1">
      <alignment/>
    </xf>
    <xf numFmtId="172" fontId="0" fillId="0" borderId="14" xfId="17" applyNumberFormat="1" applyFont="1" applyBorder="1" applyAlignment="1">
      <alignment/>
    </xf>
    <xf numFmtId="172" fontId="0" fillId="0" borderId="0" xfId="17" applyNumberFormat="1" applyFont="1" applyAlignment="1">
      <alignment/>
    </xf>
    <xf numFmtId="172" fontId="0" fillId="0" borderId="32" xfId="17" applyNumberFormat="1" applyFont="1" applyBorder="1" applyAlignment="1">
      <alignment/>
    </xf>
    <xf numFmtId="172" fontId="0" fillId="0" borderId="41" xfId="17" applyNumberFormat="1" applyFont="1" applyBorder="1" applyAlignment="1">
      <alignment/>
    </xf>
    <xf numFmtId="0" fontId="0" fillId="0" borderId="4" xfId="0" applyFont="1" applyBorder="1" applyAlignment="1">
      <alignment/>
    </xf>
    <xf numFmtId="172" fontId="0" fillId="0" borderId="5" xfId="17" applyNumberFormat="1" applyFont="1" applyBorder="1" applyAlignment="1">
      <alignment/>
    </xf>
    <xf numFmtId="172" fontId="0" fillId="0" borderId="19" xfId="17" applyNumberFormat="1" applyFont="1" applyBorder="1" applyAlignment="1">
      <alignment/>
    </xf>
    <xf numFmtId="172" fontId="0" fillId="0" borderId="30" xfId="17" applyNumberFormat="1" applyFont="1" applyBorder="1" applyAlignment="1">
      <alignment/>
    </xf>
    <xf numFmtId="172" fontId="0" fillId="0" borderId="10" xfId="17" applyNumberFormat="1" applyFont="1" applyBorder="1" applyAlignment="1">
      <alignment/>
    </xf>
    <xf numFmtId="172" fontId="0" fillId="0" borderId="20" xfId="17" applyNumberFormat="1" applyFont="1" applyBorder="1" applyAlignment="1">
      <alignment/>
    </xf>
    <xf numFmtId="0" fontId="5" fillId="0" borderId="5" xfId="0" applyFont="1" applyBorder="1" applyAlignment="1">
      <alignment/>
    </xf>
    <xf numFmtId="0" fontId="0" fillId="0" borderId="5" xfId="0" applyFont="1" applyBorder="1" applyAlignment="1">
      <alignment wrapText="1"/>
    </xf>
    <xf numFmtId="0" fontId="2" fillId="0" borderId="30" xfId="0" applyFont="1" applyBorder="1" applyAlignment="1">
      <alignment wrapText="1"/>
    </xf>
    <xf numFmtId="165" fontId="0" fillId="0" borderId="20" xfId="0" applyNumberFormat="1" applyFont="1" applyBorder="1" applyAlignment="1">
      <alignment/>
    </xf>
    <xf numFmtId="172" fontId="0" fillId="0" borderId="13" xfId="17" applyNumberFormat="1" applyFont="1" applyBorder="1" applyAlignment="1">
      <alignment/>
    </xf>
    <xf numFmtId="172" fontId="0" fillId="0" borderId="21" xfId="17" applyNumberFormat="1" applyFont="1" applyBorder="1" applyAlignment="1">
      <alignment/>
    </xf>
    <xf numFmtId="172" fontId="0" fillId="0" borderId="42" xfId="17" applyNumberFormat="1" applyFont="1" applyBorder="1" applyAlignment="1">
      <alignment/>
    </xf>
    <xf numFmtId="0" fontId="2" fillId="0" borderId="0" xfId="0" applyFont="1" applyBorder="1" applyAlignment="1">
      <alignment wrapText="1"/>
    </xf>
    <xf numFmtId="172" fontId="0" fillId="0" borderId="0" xfId="17" applyNumberFormat="1" applyFont="1" applyBorder="1" applyAlignment="1">
      <alignment/>
    </xf>
    <xf numFmtId="0" fontId="6" fillId="0" borderId="43" xfId="0" applyFont="1" applyBorder="1" applyAlignment="1">
      <alignment/>
    </xf>
    <xf numFmtId="172" fontId="0" fillId="0" borderId="44" xfId="17" applyNumberFormat="1" applyFont="1" applyBorder="1" applyAlignment="1">
      <alignment/>
    </xf>
    <xf numFmtId="0" fontId="0" fillId="0" borderId="15" xfId="0" applyFont="1" applyBorder="1" applyAlignment="1">
      <alignment/>
    </xf>
    <xf numFmtId="165" fontId="0" fillId="0" borderId="42" xfId="0" applyNumberFormat="1" applyFont="1" applyBorder="1" applyAlignment="1">
      <alignment/>
    </xf>
    <xf numFmtId="165" fontId="16" fillId="0" borderId="36" xfId="0" applyNumberFormat="1" applyFont="1" applyBorder="1" applyAlignment="1">
      <alignment/>
    </xf>
    <xf numFmtId="172" fontId="0" fillId="0" borderId="31" xfId="17" applyNumberFormat="1" applyFont="1" applyBorder="1" applyAlignment="1">
      <alignment/>
    </xf>
    <xf numFmtId="172" fontId="0" fillId="0" borderId="36" xfId="17" applyNumberFormat="1" applyFont="1" applyBorder="1" applyAlignment="1">
      <alignment/>
    </xf>
    <xf numFmtId="172" fontId="0" fillId="0" borderId="35" xfId="17" applyNumberFormat="1" applyFont="1" applyBorder="1" applyAlignment="1">
      <alignment wrapText="1"/>
    </xf>
    <xf numFmtId="172" fontId="0" fillId="0" borderId="0" xfId="17" applyNumberFormat="1" applyFont="1" applyBorder="1" applyAlignment="1">
      <alignment wrapText="1"/>
    </xf>
    <xf numFmtId="0" fontId="0" fillId="0" borderId="34" xfId="0" applyFont="1" applyBorder="1" applyAlignment="1">
      <alignment/>
    </xf>
    <xf numFmtId="172" fontId="0" fillId="0" borderId="14" xfId="17" applyNumberFormat="1" applyBorder="1" applyAlignment="1">
      <alignment/>
    </xf>
    <xf numFmtId="165" fontId="2" fillId="0" borderId="14" xfId="0" applyNumberFormat="1" applyFont="1" applyBorder="1" applyAlignment="1">
      <alignment/>
    </xf>
    <xf numFmtId="0" fontId="5" fillId="0" borderId="2" xfId="0" applyFont="1" applyBorder="1" applyAlignment="1">
      <alignment/>
    </xf>
    <xf numFmtId="165" fontId="20" fillId="0" borderId="45" xfId="0" applyNumberFormat="1" applyFont="1" applyBorder="1" applyAlignment="1">
      <alignment horizontal="right"/>
    </xf>
    <xf numFmtId="165" fontId="0" fillId="0" borderId="4" xfId="0" applyNumberFormat="1" applyFont="1" applyBorder="1" applyAlignment="1">
      <alignment horizontal="right"/>
    </xf>
    <xf numFmtId="0" fontId="0" fillId="0" borderId="4" xfId="0" applyFont="1" applyBorder="1" applyAlignment="1">
      <alignment wrapText="1"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/>
    </xf>
    <xf numFmtId="165" fontId="17" fillId="0" borderId="19" xfId="0" applyNumberFormat="1" applyFont="1" applyBorder="1" applyAlignment="1">
      <alignment/>
    </xf>
    <xf numFmtId="165" fontId="17" fillId="0" borderId="20" xfId="0" applyNumberFormat="1" applyFont="1" applyFill="1" applyBorder="1" applyAlignment="1">
      <alignment/>
    </xf>
    <xf numFmtId="0" fontId="0" fillId="0" borderId="4" xfId="0" applyFont="1" applyFill="1" applyBorder="1" applyAlignment="1">
      <alignment/>
    </xf>
    <xf numFmtId="165" fontId="17" fillId="0" borderId="4" xfId="0" applyNumberFormat="1" applyFont="1" applyFill="1" applyBorder="1" applyAlignment="1">
      <alignment/>
    </xf>
    <xf numFmtId="172" fontId="17" fillId="0" borderId="46" xfId="17" applyNumberFormat="1" applyFont="1" applyBorder="1" applyAlignment="1">
      <alignment/>
    </xf>
    <xf numFmtId="172" fontId="17" fillId="0" borderId="47" xfId="17" applyNumberFormat="1" applyFont="1" applyBorder="1" applyAlignment="1">
      <alignment/>
    </xf>
    <xf numFmtId="172" fontId="0" fillId="0" borderId="40" xfId="17" applyNumberFormat="1" applyBorder="1" applyAlignment="1">
      <alignment/>
    </xf>
    <xf numFmtId="166" fontId="0" fillId="0" borderId="0" xfId="0" applyNumberFormat="1" applyFont="1" applyAlignment="1">
      <alignment/>
    </xf>
    <xf numFmtId="172" fontId="0" fillId="0" borderId="33" xfId="17" applyNumberFormat="1" applyBorder="1" applyAlignment="1">
      <alignment/>
    </xf>
    <xf numFmtId="172" fontId="0" fillId="0" borderId="34" xfId="17" applyNumberFormat="1" applyBorder="1" applyAlignment="1">
      <alignment/>
    </xf>
    <xf numFmtId="172" fontId="0" fillId="0" borderId="48" xfId="17" applyNumberFormat="1" applyBorder="1" applyAlignment="1">
      <alignment/>
    </xf>
    <xf numFmtId="0" fontId="7" fillId="0" borderId="49" xfId="0" applyFont="1" applyBorder="1" applyAlignment="1">
      <alignment/>
    </xf>
    <xf numFmtId="0" fontId="7" fillId="0" borderId="50" xfId="0" applyFont="1" applyBorder="1" applyAlignment="1">
      <alignment/>
    </xf>
    <xf numFmtId="166" fontId="7" fillId="0" borderId="31" xfId="0" applyNumberFormat="1" applyFont="1" applyBorder="1" applyAlignment="1">
      <alignment horizontal="right"/>
    </xf>
    <xf numFmtId="166" fontId="7" fillId="0" borderId="14" xfId="0" applyNumberFormat="1" applyFont="1" applyBorder="1" applyAlignment="1">
      <alignment horizontal="right"/>
    </xf>
    <xf numFmtId="166" fontId="7" fillId="0" borderId="32" xfId="0" applyNumberFormat="1" applyFont="1" applyBorder="1" applyAlignment="1">
      <alignment horizontal="right"/>
    </xf>
    <xf numFmtId="172" fontId="20" fillId="0" borderId="4" xfId="17" applyNumberFormat="1" applyFont="1" applyBorder="1" applyAlignment="1">
      <alignment/>
    </xf>
    <xf numFmtId="172" fontId="18" fillId="0" borderId="4" xfId="17" applyNumberFormat="1" applyFont="1" applyBorder="1" applyAlignment="1">
      <alignment/>
    </xf>
    <xf numFmtId="165" fontId="18" fillId="0" borderId="4" xfId="0" applyNumberFormat="1" applyFont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16" fillId="0" borderId="35" xfId="0" applyNumberFormat="1" applyFont="1" applyBorder="1" applyAlignment="1">
      <alignment horizontal="center" vertical="center"/>
    </xf>
    <xf numFmtId="164" fontId="16" fillId="0" borderId="42" xfId="0" applyNumberFormat="1" applyFont="1" applyBorder="1" applyAlignment="1">
      <alignment horizontal="center" vertical="center"/>
    </xf>
    <xf numFmtId="164" fontId="16" fillId="0" borderId="36" xfId="0" applyNumberFormat="1" applyFont="1" applyBorder="1" applyAlignment="1">
      <alignment horizontal="center" vertical="center"/>
    </xf>
    <xf numFmtId="164" fontId="16" fillId="0" borderId="1" xfId="0" applyNumberFormat="1" applyFont="1" applyBorder="1" applyAlignment="1">
      <alignment horizontal="center" vertical="center"/>
    </xf>
    <xf numFmtId="164" fontId="16" fillId="0" borderId="2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165" fontId="0" fillId="0" borderId="19" xfId="0" applyNumberFormat="1" applyFont="1" applyBorder="1" applyAlignment="1">
      <alignment/>
    </xf>
    <xf numFmtId="0" fontId="0" fillId="0" borderId="0" xfId="0" applyAlignment="1">
      <alignment wrapText="1"/>
    </xf>
    <xf numFmtId="164" fontId="0" fillId="0" borderId="35" xfId="0" applyNumberFormat="1" applyFont="1" applyBorder="1" applyAlignment="1">
      <alignment horizontal="right" vertical="center"/>
    </xf>
    <xf numFmtId="164" fontId="0" fillId="0" borderId="36" xfId="0" applyNumberFormat="1" applyFont="1" applyBorder="1" applyAlignment="1">
      <alignment horizontal="right" vertical="center"/>
    </xf>
    <xf numFmtId="164" fontId="0" fillId="0" borderId="42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/>
    </xf>
    <xf numFmtId="165" fontId="0" fillId="0" borderId="4" xfId="0" applyNumberFormat="1" applyBorder="1" applyAlignment="1">
      <alignment horizontal="right"/>
    </xf>
    <xf numFmtId="0" fontId="9" fillId="0" borderId="18" xfId="0" applyFont="1" applyBorder="1" applyAlignment="1">
      <alignment/>
    </xf>
    <xf numFmtId="0" fontId="7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41"/>
  <sheetViews>
    <sheetView tabSelected="1" workbookViewId="0" topLeftCell="A1">
      <selection activeCell="D21" sqref="D21"/>
    </sheetView>
  </sheetViews>
  <sheetFormatPr defaultColWidth="9.140625" defaultRowHeight="12.75"/>
  <cols>
    <col min="1" max="1" width="55.00390625" style="0" customWidth="1"/>
    <col min="2" max="2" width="12.7109375" style="0" customWidth="1"/>
    <col min="3" max="3" width="12.8515625" style="0" customWidth="1"/>
    <col min="4" max="4" width="12.421875" style="0" customWidth="1"/>
    <col min="6" max="6" width="10.7109375" style="0" customWidth="1"/>
    <col min="7" max="7" width="64.7109375" style="0" customWidth="1"/>
    <col min="8" max="8" width="64.57421875" style="0" customWidth="1"/>
  </cols>
  <sheetData>
    <row r="1" spans="1:2" ht="12.75">
      <c r="A1" s="242" t="s">
        <v>112</v>
      </c>
      <c r="B1" s="242"/>
    </row>
    <row r="3" spans="1:4" ht="18">
      <c r="A3" s="259" t="s">
        <v>74</v>
      </c>
      <c r="B3" s="244"/>
      <c r="C3" s="241"/>
      <c r="D3" s="241"/>
    </row>
    <row r="4" spans="1:4" ht="18">
      <c r="A4" s="243" t="s">
        <v>193</v>
      </c>
      <c r="B4" s="244"/>
      <c r="C4" s="241"/>
      <c r="D4" s="241"/>
    </row>
    <row r="5" spans="1:2" ht="34.5">
      <c r="A5" s="22"/>
      <c r="B5" s="22"/>
    </row>
    <row r="6" ht="16.5" customHeight="1">
      <c r="A6" s="3" t="s">
        <v>75</v>
      </c>
    </row>
    <row r="7" spans="1:4" ht="15" customHeight="1">
      <c r="A7" s="66" t="s">
        <v>194</v>
      </c>
      <c r="B7" s="68">
        <v>5456880</v>
      </c>
      <c r="C7" s="151">
        <v>5456880</v>
      </c>
      <c r="D7" s="151">
        <v>5456880</v>
      </c>
    </row>
    <row r="8" spans="1:4" ht="15" customHeight="1" hidden="1">
      <c r="A8" s="67"/>
      <c r="B8" s="68"/>
      <c r="C8" s="148"/>
      <c r="D8" s="148"/>
    </row>
    <row r="9" spans="1:4" ht="15" customHeight="1">
      <c r="A9" s="67" t="s">
        <v>195</v>
      </c>
      <c r="B9" s="68">
        <v>1965240</v>
      </c>
      <c r="C9" s="151">
        <v>1965240</v>
      </c>
      <c r="D9" s="151">
        <v>1965240</v>
      </c>
    </row>
    <row r="10" spans="1:4" ht="15" customHeight="1">
      <c r="A10" s="67" t="s">
        <v>196</v>
      </c>
      <c r="B10" s="68">
        <v>0</v>
      </c>
      <c r="C10" s="151">
        <v>0</v>
      </c>
      <c r="D10" s="151">
        <v>0</v>
      </c>
    </row>
    <row r="11" spans="1:4" ht="15" customHeight="1">
      <c r="A11" s="67" t="s">
        <v>197</v>
      </c>
      <c r="B11" s="68">
        <v>209000</v>
      </c>
      <c r="C11" s="151">
        <v>209000</v>
      </c>
      <c r="D11" s="151">
        <v>209000</v>
      </c>
    </row>
    <row r="12" spans="1:4" ht="15" customHeight="1" hidden="1">
      <c r="A12" s="66"/>
      <c r="B12" s="68"/>
      <c r="C12" s="151"/>
      <c r="D12" s="151"/>
    </row>
    <row r="13" spans="1:4" ht="15" customHeight="1" hidden="1">
      <c r="A13" s="66"/>
      <c r="B13" s="68"/>
      <c r="C13" s="151"/>
      <c r="D13" s="151"/>
    </row>
    <row r="14" spans="1:4" ht="13.5" customHeight="1" hidden="1">
      <c r="A14" s="67"/>
      <c r="B14" s="69"/>
      <c r="C14" s="151"/>
      <c r="D14" s="151"/>
    </row>
    <row r="15" spans="1:4" ht="15" customHeight="1" hidden="1">
      <c r="A15" s="67"/>
      <c r="B15" s="69"/>
      <c r="C15" s="151"/>
      <c r="D15" s="151"/>
    </row>
    <row r="16" spans="1:4" ht="15" customHeight="1">
      <c r="A16" s="67" t="s">
        <v>198</v>
      </c>
      <c r="B16" s="69">
        <v>4331160</v>
      </c>
      <c r="C16" s="151">
        <v>4331160</v>
      </c>
      <c r="D16" s="151">
        <v>4331160</v>
      </c>
    </row>
    <row r="17" spans="1:4" ht="15" customHeight="1">
      <c r="A17" s="67" t="s">
        <v>199</v>
      </c>
      <c r="B17" s="69">
        <v>21297084</v>
      </c>
      <c r="C17" s="162">
        <v>21297084</v>
      </c>
      <c r="D17" s="162">
        <v>21297084</v>
      </c>
    </row>
    <row r="18" spans="1:4" ht="15" customHeight="1">
      <c r="A18" s="70" t="s">
        <v>200</v>
      </c>
      <c r="B18" s="96">
        <v>113526252</v>
      </c>
      <c r="C18" s="162">
        <v>113526252</v>
      </c>
      <c r="D18" s="162">
        <v>113526252</v>
      </c>
    </row>
    <row r="19" spans="1:4" ht="15" customHeight="1">
      <c r="A19" s="71" t="s">
        <v>201</v>
      </c>
      <c r="B19" s="97">
        <v>146785616</v>
      </c>
      <c r="C19" s="173">
        <v>146785616</v>
      </c>
      <c r="D19" s="173">
        <v>146785616</v>
      </c>
    </row>
    <row r="20" spans="1:4" ht="15" customHeight="1">
      <c r="A20" s="70" t="s">
        <v>135</v>
      </c>
      <c r="B20" s="68">
        <v>26173944</v>
      </c>
      <c r="C20" s="151">
        <v>26173944</v>
      </c>
      <c r="D20" s="162">
        <v>26173944</v>
      </c>
    </row>
    <row r="21" spans="1:4" ht="15" customHeight="1">
      <c r="A21" s="72" t="s">
        <v>283</v>
      </c>
      <c r="B21" s="73"/>
      <c r="C21" s="151"/>
      <c r="D21" s="151"/>
    </row>
    <row r="22" spans="1:4" ht="15" customHeight="1">
      <c r="A22" s="74" t="s">
        <v>202</v>
      </c>
      <c r="B22" s="68">
        <v>4920000</v>
      </c>
      <c r="C22" s="151">
        <v>4920000</v>
      </c>
      <c r="D22" s="151">
        <v>3526000</v>
      </c>
    </row>
    <row r="23" spans="1:4" ht="15" customHeight="1">
      <c r="A23" s="74" t="s">
        <v>203</v>
      </c>
      <c r="B23" s="68">
        <v>92500</v>
      </c>
      <c r="C23" s="151">
        <v>92500</v>
      </c>
      <c r="D23" s="151">
        <v>0</v>
      </c>
    </row>
    <row r="24" spans="1:4" ht="15" customHeight="1">
      <c r="A24" s="74" t="s">
        <v>204</v>
      </c>
      <c r="B24" s="68">
        <v>492000</v>
      </c>
      <c r="C24" s="151">
        <v>492000</v>
      </c>
      <c r="D24" s="151">
        <v>328000</v>
      </c>
    </row>
    <row r="25" spans="1:4" ht="15" customHeight="1">
      <c r="A25" s="74" t="s">
        <v>205</v>
      </c>
      <c r="B25" s="68">
        <v>65000</v>
      </c>
      <c r="C25" s="151">
        <v>65000</v>
      </c>
      <c r="D25" s="151">
        <v>195000</v>
      </c>
    </row>
    <row r="26" spans="1:4" ht="15" customHeight="1">
      <c r="A26" s="74" t="s">
        <v>206</v>
      </c>
      <c r="B26" s="68">
        <v>5320000</v>
      </c>
      <c r="C26" s="151">
        <v>5320000</v>
      </c>
      <c r="D26" s="151">
        <v>3610000</v>
      </c>
    </row>
    <row r="27" spans="1:4" ht="15" customHeight="1">
      <c r="A27" s="74" t="s">
        <v>207</v>
      </c>
      <c r="B27" s="68">
        <v>550000</v>
      </c>
      <c r="C27" s="151">
        <v>550000</v>
      </c>
      <c r="D27" s="151">
        <v>0</v>
      </c>
    </row>
    <row r="28" spans="1:4" ht="15" customHeight="1">
      <c r="A28" s="74" t="s">
        <v>208</v>
      </c>
      <c r="B28" s="68">
        <v>694800</v>
      </c>
      <c r="C28" s="151">
        <v>694800</v>
      </c>
      <c r="D28" s="151">
        <v>0</v>
      </c>
    </row>
    <row r="29" spans="1:4" ht="15" customHeight="1">
      <c r="A29" s="74" t="s">
        <v>209</v>
      </c>
      <c r="B29" s="68">
        <v>1200000</v>
      </c>
      <c r="C29" s="151">
        <v>1200000</v>
      </c>
      <c r="D29" s="151">
        <v>1350000</v>
      </c>
    </row>
    <row r="30" spans="1:4" ht="30" customHeight="1">
      <c r="A30" s="70" t="s">
        <v>159</v>
      </c>
      <c r="B30" s="68">
        <v>13300000</v>
      </c>
      <c r="C30" s="151">
        <v>13300000</v>
      </c>
      <c r="D30" s="162">
        <v>13300000</v>
      </c>
    </row>
    <row r="31" spans="1:4" ht="13.5" customHeight="1">
      <c r="A31" s="75" t="s">
        <v>160</v>
      </c>
      <c r="B31" s="76">
        <v>1952660</v>
      </c>
      <c r="C31" s="151">
        <v>1952660</v>
      </c>
      <c r="D31" s="151">
        <v>1952660</v>
      </c>
    </row>
    <row r="32" spans="1:4" ht="13.5" customHeight="1">
      <c r="A32" s="75" t="s">
        <v>210</v>
      </c>
      <c r="B32" s="76">
        <v>84600</v>
      </c>
      <c r="C32" s="148">
        <v>84600</v>
      </c>
      <c r="D32" s="148">
        <v>84600</v>
      </c>
    </row>
    <row r="33" spans="1:4" ht="13.5" customHeight="1">
      <c r="A33" s="77" t="s">
        <v>211</v>
      </c>
      <c r="B33" s="78">
        <v>54845504</v>
      </c>
      <c r="C33" s="172">
        <v>54845504</v>
      </c>
      <c r="D33" s="173">
        <v>50520204</v>
      </c>
    </row>
    <row r="34" spans="1:4" ht="13.5" customHeight="1">
      <c r="A34" s="75"/>
      <c r="B34" s="79"/>
      <c r="C34" s="148"/>
      <c r="D34" s="148"/>
    </row>
    <row r="35" spans="1:4" ht="13.5" customHeight="1">
      <c r="A35" s="80" t="s">
        <v>161</v>
      </c>
      <c r="B35" s="79"/>
      <c r="C35" s="148"/>
      <c r="D35" s="148"/>
    </row>
    <row r="36" spans="1:4" ht="15" customHeight="1">
      <c r="A36" s="81" t="s">
        <v>213</v>
      </c>
      <c r="B36" s="79">
        <v>5610000</v>
      </c>
      <c r="C36" s="148">
        <v>5610000</v>
      </c>
      <c r="D36" s="148">
        <v>5100000</v>
      </c>
    </row>
    <row r="37" spans="1:4" ht="15" customHeight="1">
      <c r="A37" s="81" t="s">
        <v>214</v>
      </c>
      <c r="B37" s="79">
        <v>12410000</v>
      </c>
      <c r="C37" s="151">
        <v>12410000</v>
      </c>
      <c r="D37" s="162">
        <v>12580000</v>
      </c>
    </row>
    <row r="38" spans="1:4" ht="15" customHeight="1">
      <c r="A38" s="81" t="s">
        <v>215</v>
      </c>
      <c r="B38" s="79">
        <v>3825000</v>
      </c>
      <c r="C38" s="148">
        <v>3825000</v>
      </c>
      <c r="D38" s="148">
        <v>5355000</v>
      </c>
    </row>
    <row r="39" spans="1:4" ht="15" customHeight="1">
      <c r="A39" s="81" t="s">
        <v>216</v>
      </c>
      <c r="B39" s="79">
        <v>3315000</v>
      </c>
      <c r="C39" s="148">
        <v>3315000</v>
      </c>
      <c r="D39" s="148">
        <v>3740000</v>
      </c>
    </row>
    <row r="40" spans="1:4" ht="15" customHeight="1">
      <c r="A40" s="74"/>
      <c r="B40" s="79"/>
      <c r="C40" s="148"/>
      <c r="D40" s="148"/>
    </row>
    <row r="41" spans="1:4" ht="15" customHeight="1">
      <c r="A41" s="82" t="s">
        <v>162</v>
      </c>
      <c r="B41" s="83"/>
      <c r="C41" s="148"/>
      <c r="D41" s="148"/>
    </row>
    <row r="42" spans="1:4" ht="15" customHeight="1">
      <c r="A42" s="74" t="s">
        <v>217</v>
      </c>
      <c r="B42" s="83">
        <v>3740000</v>
      </c>
      <c r="C42" s="148">
        <v>3740000</v>
      </c>
      <c r="D42" s="148">
        <v>3740000</v>
      </c>
    </row>
    <row r="43" spans="1:4" ht="15" customHeight="1">
      <c r="A43" s="74" t="s">
        <v>218</v>
      </c>
      <c r="B43" s="83">
        <v>8160000</v>
      </c>
      <c r="C43" s="148">
        <v>8160000</v>
      </c>
      <c r="D43" s="148">
        <v>8160000</v>
      </c>
    </row>
    <row r="44" spans="1:4" ht="15" customHeight="1">
      <c r="A44" s="74" t="s">
        <v>219</v>
      </c>
      <c r="B44" s="83">
        <v>5610000</v>
      </c>
      <c r="C44" s="148">
        <v>5610000</v>
      </c>
      <c r="D44" s="148">
        <v>5610000</v>
      </c>
    </row>
    <row r="45" spans="1:4" ht="15" customHeight="1">
      <c r="A45" s="74" t="s">
        <v>220</v>
      </c>
      <c r="B45" s="83">
        <v>3910000</v>
      </c>
      <c r="C45" s="148">
        <v>3910000</v>
      </c>
      <c r="D45" s="148">
        <v>3910000</v>
      </c>
    </row>
    <row r="46" spans="1:4" ht="15" customHeight="1">
      <c r="A46" s="74" t="s">
        <v>221</v>
      </c>
      <c r="B46" s="83">
        <v>5610000</v>
      </c>
      <c r="C46" s="148">
        <v>5610000</v>
      </c>
      <c r="D46" s="148">
        <v>5610000</v>
      </c>
    </row>
    <row r="47" spans="1:4" ht="15" customHeight="1">
      <c r="A47" s="74" t="s">
        <v>222</v>
      </c>
      <c r="B47" s="83">
        <v>10540000</v>
      </c>
      <c r="C47" s="151">
        <v>10540000</v>
      </c>
      <c r="D47" s="162">
        <v>10540000</v>
      </c>
    </row>
    <row r="48" spans="1:4" ht="15" customHeight="1">
      <c r="A48" s="74" t="s">
        <v>212</v>
      </c>
      <c r="B48" s="83">
        <v>3400000</v>
      </c>
      <c r="C48" s="148">
        <v>3400000</v>
      </c>
      <c r="D48" s="148">
        <v>3485000</v>
      </c>
    </row>
    <row r="49" spans="1:4" ht="15" customHeight="1">
      <c r="A49" s="74" t="s">
        <v>223</v>
      </c>
      <c r="B49" s="83">
        <v>1870000</v>
      </c>
      <c r="C49" s="148">
        <v>1870000</v>
      </c>
      <c r="D49" s="148">
        <v>1870000</v>
      </c>
    </row>
    <row r="50" spans="1:4" ht="15" customHeight="1">
      <c r="A50" s="74" t="s">
        <v>224</v>
      </c>
      <c r="B50" s="83">
        <v>2720000</v>
      </c>
      <c r="C50" s="148">
        <v>2720000</v>
      </c>
      <c r="D50" s="148">
        <v>2635000</v>
      </c>
    </row>
    <row r="51" spans="1:4" ht="15" customHeight="1">
      <c r="A51" s="74" t="s">
        <v>225</v>
      </c>
      <c r="B51" s="83">
        <v>4165000</v>
      </c>
      <c r="C51" s="148">
        <v>4165000</v>
      </c>
      <c r="D51" s="148">
        <v>4080000</v>
      </c>
    </row>
    <row r="52" spans="1:4" ht="15" customHeight="1">
      <c r="A52" s="74" t="s">
        <v>226</v>
      </c>
      <c r="B52" s="83">
        <v>5270000</v>
      </c>
      <c r="C52" s="148">
        <v>5270000</v>
      </c>
      <c r="D52" s="148">
        <v>5355000</v>
      </c>
    </row>
    <row r="53" spans="1:4" ht="15" customHeight="1" hidden="1">
      <c r="A53" s="74"/>
      <c r="B53" s="84"/>
      <c r="C53" s="148"/>
      <c r="D53" s="148"/>
    </row>
    <row r="54" spans="1:4" ht="15" customHeight="1" hidden="1">
      <c r="A54" s="74"/>
      <c r="B54" s="84"/>
      <c r="C54" s="148"/>
      <c r="D54" s="148"/>
    </row>
    <row r="55" spans="1:4" ht="15" customHeight="1">
      <c r="A55" s="74"/>
      <c r="B55" s="83"/>
      <c r="C55" s="148"/>
      <c r="D55" s="148"/>
    </row>
    <row r="56" spans="1:4" ht="15" customHeight="1" hidden="1">
      <c r="A56" s="82" t="s">
        <v>136</v>
      </c>
      <c r="B56" s="85"/>
      <c r="C56" s="148"/>
      <c r="D56" s="148"/>
    </row>
    <row r="57" spans="1:4" ht="15" customHeight="1" hidden="1">
      <c r="A57" s="74" t="s">
        <v>137</v>
      </c>
      <c r="B57" s="83"/>
      <c r="C57" s="148"/>
      <c r="D57" s="148"/>
    </row>
    <row r="58" spans="1:4" ht="15" customHeight="1" hidden="1">
      <c r="A58" s="74" t="s">
        <v>138</v>
      </c>
      <c r="B58" s="83"/>
      <c r="C58" s="148"/>
      <c r="D58" s="148"/>
    </row>
    <row r="59" spans="1:4" ht="15" customHeight="1" hidden="1">
      <c r="A59" s="74" t="s">
        <v>139</v>
      </c>
      <c r="B59" s="83"/>
      <c r="C59" s="148"/>
      <c r="D59" s="148"/>
    </row>
    <row r="60" spans="1:4" ht="15" customHeight="1" hidden="1">
      <c r="A60" s="74"/>
      <c r="B60" s="83"/>
      <c r="C60" s="148"/>
      <c r="D60" s="148"/>
    </row>
    <row r="61" spans="1:4" ht="15" customHeight="1">
      <c r="A61" s="82" t="s">
        <v>163</v>
      </c>
      <c r="B61" s="83"/>
      <c r="C61" s="148"/>
      <c r="D61" s="148"/>
    </row>
    <row r="62" spans="1:4" ht="15" customHeight="1">
      <c r="A62" s="74" t="s">
        <v>227</v>
      </c>
      <c r="B62" s="83">
        <v>3990000</v>
      </c>
      <c r="C62" s="148">
        <v>3990000</v>
      </c>
      <c r="D62" s="148">
        <v>3990000</v>
      </c>
    </row>
    <row r="63" spans="1:4" ht="15" customHeight="1">
      <c r="A63" s="74" t="s">
        <v>228</v>
      </c>
      <c r="B63" s="83">
        <v>240000</v>
      </c>
      <c r="C63" s="148">
        <v>240000</v>
      </c>
      <c r="D63" s="148">
        <v>240000</v>
      </c>
    </row>
    <row r="64" spans="1:4" ht="15" customHeight="1">
      <c r="A64" s="74" t="s">
        <v>229</v>
      </c>
      <c r="B64" s="83">
        <v>1105000</v>
      </c>
      <c r="C64" s="148">
        <v>1105000</v>
      </c>
      <c r="D64" s="148">
        <v>1020000</v>
      </c>
    </row>
    <row r="65" spans="1:4" ht="15" customHeight="1">
      <c r="A65" s="74" t="s">
        <v>230</v>
      </c>
      <c r="B65" s="83">
        <v>85000</v>
      </c>
      <c r="C65" s="148">
        <v>85000</v>
      </c>
      <c r="D65" s="148">
        <v>0</v>
      </c>
    </row>
    <row r="66" spans="1:4" ht="15" customHeight="1">
      <c r="A66" s="74"/>
      <c r="B66" s="83"/>
      <c r="C66" s="148"/>
      <c r="D66" s="148"/>
    </row>
    <row r="67" spans="1:4" ht="15" customHeight="1">
      <c r="A67" s="82" t="s">
        <v>140</v>
      </c>
      <c r="B67" s="85"/>
      <c r="C67" s="148"/>
      <c r="D67" s="148"/>
    </row>
    <row r="68" spans="1:4" ht="15" customHeight="1">
      <c r="A68" s="74" t="s">
        <v>231</v>
      </c>
      <c r="B68" s="83">
        <v>920000</v>
      </c>
      <c r="C68" s="148">
        <v>920000</v>
      </c>
      <c r="D68" s="148">
        <v>1042667</v>
      </c>
    </row>
    <row r="69" spans="1:4" ht="30" customHeight="1">
      <c r="A69" s="70" t="s">
        <v>232</v>
      </c>
      <c r="B69" s="83">
        <v>425000</v>
      </c>
      <c r="C69" s="148">
        <v>425000</v>
      </c>
      <c r="D69" s="148">
        <v>595000</v>
      </c>
    </row>
    <row r="70" spans="1:4" ht="15" customHeight="1">
      <c r="A70" s="74" t="s">
        <v>233</v>
      </c>
      <c r="B70" s="83">
        <v>85000</v>
      </c>
      <c r="C70" s="148">
        <v>85000</v>
      </c>
      <c r="D70" s="148">
        <v>0</v>
      </c>
    </row>
    <row r="71" spans="1:4" ht="15" customHeight="1" hidden="1">
      <c r="A71" s="82" t="s">
        <v>141</v>
      </c>
      <c r="B71" s="83"/>
      <c r="C71" s="148"/>
      <c r="D71" s="148"/>
    </row>
    <row r="72" spans="1:4" ht="15" customHeight="1" hidden="1">
      <c r="A72" s="86"/>
      <c r="B72" s="87"/>
      <c r="C72" s="148"/>
      <c r="D72" s="148"/>
    </row>
    <row r="73" spans="1:4" ht="15" customHeight="1" hidden="1">
      <c r="A73" s="88" t="s">
        <v>142</v>
      </c>
      <c r="B73" s="79"/>
      <c r="C73" s="148"/>
      <c r="D73" s="148"/>
    </row>
    <row r="74" spans="1:4" ht="15" customHeight="1" hidden="1">
      <c r="A74" s="89" t="s">
        <v>143</v>
      </c>
      <c r="B74" s="87"/>
      <c r="C74" s="148"/>
      <c r="D74" s="148"/>
    </row>
    <row r="75" spans="1:4" ht="15" customHeight="1" hidden="1">
      <c r="A75" s="89"/>
      <c r="B75" s="87"/>
      <c r="C75" s="148"/>
      <c r="D75" s="148"/>
    </row>
    <row r="76" spans="1:4" ht="15" customHeight="1">
      <c r="A76" s="74" t="s">
        <v>234</v>
      </c>
      <c r="B76" s="83"/>
      <c r="C76" s="148"/>
      <c r="D76" s="148"/>
    </row>
    <row r="77" spans="1:4" ht="15" customHeight="1">
      <c r="A77" s="74" t="s">
        <v>235</v>
      </c>
      <c r="B77" s="83"/>
      <c r="C77" s="148"/>
      <c r="D77" s="148"/>
    </row>
    <row r="78" spans="1:4" ht="15" customHeight="1">
      <c r="A78" s="74" t="s">
        <v>236</v>
      </c>
      <c r="B78" s="83">
        <v>160000</v>
      </c>
      <c r="C78" s="148">
        <v>160000</v>
      </c>
      <c r="D78" s="148">
        <v>160000</v>
      </c>
    </row>
    <row r="79" spans="1:4" ht="15" customHeight="1">
      <c r="A79" s="74" t="s">
        <v>237</v>
      </c>
      <c r="B79" s="83">
        <v>80000</v>
      </c>
      <c r="C79" s="148">
        <v>80000</v>
      </c>
      <c r="D79" s="148">
        <v>0</v>
      </c>
    </row>
    <row r="80" spans="1:4" ht="15" customHeight="1">
      <c r="A80" s="74" t="s">
        <v>238</v>
      </c>
      <c r="B80" s="83"/>
      <c r="C80" s="148"/>
      <c r="D80" s="148"/>
    </row>
    <row r="81" spans="1:4" ht="15" customHeight="1">
      <c r="A81" s="74" t="s">
        <v>239</v>
      </c>
      <c r="B81" s="83">
        <v>256000</v>
      </c>
      <c r="C81" s="148">
        <v>256000</v>
      </c>
      <c r="D81" s="148">
        <v>256000</v>
      </c>
    </row>
    <row r="82" spans="1:4" ht="15" customHeight="1">
      <c r="A82" s="74" t="s">
        <v>240</v>
      </c>
      <c r="B82" s="83">
        <v>128000</v>
      </c>
      <c r="C82" s="148">
        <v>128000</v>
      </c>
      <c r="D82" s="148">
        <v>128000</v>
      </c>
    </row>
    <row r="83" spans="1:4" ht="15" customHeight="1">
      <c r="A83" s="74" t="s">
        <v>241</v>
      </c>
      <c r="B83" s="83"/>
      <c r="C83" s="18"/>
      <c r="D83" s="18"/>
    </row>
    <row r="84" spans="1:4" ht="15" customHeight="1">
      <c r="A84" s="74" t="s">
        <v>242</v>
      </c>
      <c r="B84" s="83">
        <v>896000</v>
      </c>
      <c r="C84" s="148">
        <v>896000</v>
      </c>
      <c r="D84" s="148">
        <v>896000</v>
      </c>
    </row>
    <row r="85" spans="1:4" ht="15" customHeight="1">
      <c r="A85" s="74" t="s">
        <v>243</v>
      </c>
      <c r="B85" s="83">
        <v>6784000</v>
      </c>
      <c r="C85" s="148">
        <v>6784000</v>
      </c>
      <c r="D85" s="148">
        <v>6784000</v>
      </c>
    </row>
    <row r="86" spans="1:4" ht="15" customHeight="1">
      <c r="A86" s="74" t="s">
        <v>245</v>
      </c>
      <c r="B86" s="83" t="s">
        <v>244</v>
      </c>
      <c r="C86" s="148">
        <v>192000</v>
      </c>
      <c r="D86" s="148">
        <v>192000</v>
      </c>
    </row>
    <row r="87" spans="1:4" ht="15" customHeight="1">
      <c r="A87" s="74" t="s">
        <v>246</v>
      </c>
      <c r="B87" s="83">
        <v>2240000</v>
      </c>
      <c r="C87" s="148">
        <v>2240000</v>
      </c>
      <c r="D87" s="148">
        <v>2240000</v>
      </c>
    </row>
    <row r="88" spans="1:4" ht="15" customHeight="1">
      <c r="A88" s="74" t="s">
        <v>247</v>
      </c>
      <c r="B88" s="83"/>
      <c r="C88" s="148"/>
      <c r="D88" s="148"/>
    </row>
    <row r="89" spans="1:4" ht="15" customHeight="1">
      <c r="A89" s="74" t="s">
        <v>248</v>
      </c>
      <c r="B89" s="83">
        <v>48000</v>
      </c>
      <c r="C89" s="148">
        <v>48000</v>
      </c>
      <c r="D89" s="148">
        <v>0</v>
      </c>
    </row>
    <row r="90" spans="1:4" ht="15" customHeight="1">
      <c r="A90" s="74" t="s">
        <v>249</v>
      </c>
      <c r="B90" s="83">
        <v>528000</v>
      </c>
      <c r="C90" s="148">
        <v>528000</v>
      </c>
      <c r="D90" s="148">
        <v>432000</v>
      </c>
    </row>
    <row r="91" spans="1:4" ht="15" customHeight="1">
      <c r="A91" s="74" t="s">
        <v>250</v>
      </c>
      <c r="B91" s="83"/>
      <c r="C91" s="148"/>
      <c r="D91" s="148"/>
    </row>
    <row r="92" spans="1:4" ht="15" customHeight="1">
      <c r="A92" s="74" t="s">
        <v>251</v>
      </c>
      <c r="B92" s="83">
        <v>1071000</v>
      </c>
      <c r="C92" s="148">
        <v>1071000</v>
      </c>
      <c r="D92" s="148">
        <v>986000</v>
      </c>
    </row>
    <row r="93" spans="1:4" ht="15" customHeight="1">
      <c r="A93" s="74" t="s">
        <v>252</v>
      </c>
      <c r="B93" s="83">
        <v>66667</v>
      </c>
      <c r="C93" s="148">
        <v>66667</v>
      </c>
      <c r="D93" s="148">
        <v>26667</v>
      </c>
    </row>
    <row r="94" spans="1:4" ht="15" customHeight="1">
      <c r="A94" s="82" t="s">
        <v>253</v>
      </c>
      <c r="B94" s="85"/>
      <c r="C94" s="148"/>
      <c r="D94" s="148"/>
    </row>
    <row r="95" spans="1:4" ht="15" customHeight="1">
      <c r="A95" s="82" t="s">
        <v>144</v>
      </c>
      <c r="B95" s="90"/>
      <c r="C95" s="148"/>
      <c r="D95" s="148"/>
    </row>
    <row r="96" spans="1:4" ht="15" customHeight="1">
      <c r="A96" s="74" t="s">
        <v>254</v>
      </c>
      <c r="B96" s="83">
        <v>2456667</v>
      </c>
      <c r="C96" s="148">
        <v>2456667</v>
      </c>
      <c r="D96" s="148">
        <v>2456667</v>
      </c>
    </row>
    <row r="97" spans="1:4" ht="15" customHeight="1">
      <c r="A97" s="74" t="s">
        <v>255</v>
      </c>
      <c r="B97" s="83">
        <v>4033333</v>
      </c>
      <c r="C97" s="148">
        <v>4033333</v>
      </c>
      <c r="D97" s="148">
        <v>6453333</v>
      </c>
    </row>
    <row r="98" spans="1:4" ht="15" customHeight="1">
      <c r="A98" s="74" t="s">
        <v>256</v>
      </c>
      <c r="B98" s="83">
        <v>1228333</v>
      </c>
      <c r="C98" s="148">
        <v>1228333</v>
      </c>
      <c r="D98" s="148">
        <v>1228333</v>
      </c>
    </row>
    <row r="99" spans="1:4" ht="15" customHeight="1">
      <c r="A99" s="74" t="s">
        <v>257</v>
      </c>
      <c r="B99" s="83">
        <v>2016667</v>
      </c>
      <c r="C99" s="148">
        <v>2016667</v>
      </c>
      <c r="D99" s="148">
        <v>2016667</v>
      </c>
    </row>
    <row r="100" spans="1:4" ht="15" customHeight="1">
      <c r="A100" s="74" t="s">
        <v>145</v>
      </c>
      <c r="B100" s="83"/>
      <c r="C100" s="148"/>
      <c r="D100" s="148"/>
    </row>
    <row r="101" spans="1:4" ht="15" customHeight="1" hidden="1">
      <c r="A101" s="74"/>
      <c r="B101" s="83"/>
      <c r="C101" s="148"/>
      <c r="D101" s="148"/>
    </row>
    <row r="102" spans="1:4" ht="15" customHeight="1">
      <c r="A102" s="74" t="s">
        <v>258</v>
      </c>
      <c r="B102" s="83">
        <v>224000</v>
      </c>
      <c r="C102" s="148">
        <v>224000</v>
      </c>
      <c r="D102" s="148">
        <v>80000</v>
      </c>
    </row>
    <row r="103" spans="1:4" ht="15" customHeight="1">
      <c r="A103" s="74"/>
      <c r="B103" s="83"/>
      <c r="C103" s="148"/>
      <c r="D103" s="148"/>
    </row>
    <row r="104" spans="1:4" ht="15" customHeight="1">
      <c r="A104" s="82" t="s">
        <v>164</v>
      </c>
      <c r="B104" s="85"/>
      <c r="C104" s="148"/>
      <c r="D104" s="148"/>
    </row>
    <row r="105" spans="1:4" ht="15" customHeight="1">
      <c r="A105" s="74" t="s">
        <v>165</v>
      </c>
      <c r="B105" s="85">
        <v>280000</v>
      </c>
      <c r="C105" s="148">
        <v>280000</v>
      </c>
      <c r="D105" s="148">
        <v>281000</v>
      </c>
    </row>
    <row r="106" spans="1:4" ht="15" customHeight="1" hidden="1">
      <c r="A106" s="74" t="s">
        <v>146</v>
      </c>
      <c r="B106" s="83"/>
      <c r="C106" s="18"/>
      <c r="D106" s="18"/>
    </row>
    <row r="107" spans="1:4" ht="15" customHeight="1" hidden="1">
      <c r="A107" s="74" t="s">
        <v>147</v>
      </c>
      <c r="B107" s="83"/>
      <c r="C107" s="18"/>
      <c r="D107" s="18"/>
    </row>
    <row r="108" spans="1:4" ht="15" customHeight="1">
      <c r="A108" s="74" t="s">
        <v>259</v>
      </c>
      <c r="B108" s="83">
        <v>1750000</v>
      </c>
      <c r="C108" s="148">
        <v>1750000</v>
      </c>
      <c r="D108" s="148">
        <v>1810000</v>
      </c>
    </row>
    <row r="109" spans="1:4" ht="15" customHeight="1">
      <c r="A109" s="74" t="s">
        <v>260</v>
      </c>
      <c r="B109" s="83"/>
      <c r="C109" s="148"/>
      <c r="D109" s="148"/>
    </row>
    <row r="110" spans="1:4" ht="15" customHeight="1">
      <c r="A110" s="81" t="s">
        <v>126</v>
      </c>
      <c r="B110" s="91">
        <v>374400</v>
      </c>
      <c r="C110" s="152">
        <v>374400</v>
      </c>
      <c r="D110" s="152">
        <v>405600</v>
      </c>
    </row>
    <row r="111" spans="1:4" ht="15" customHeight="1" thickBot="1">
      <c r="A111" s="174" t="s">
        <v>261</v>
      </c>
      <c r="B111" s="175">
        <v>111818067</v>
      </c>
      <c r="C111" s="176">
        <v>111818067</v>
      </c>
      <c r="D111" s="176">
        <v>115489934</v>
      </c>
    </row>
    <row r="112" spans="1:2" ht="24.75" customHeight="1">
      <c r="A112" s="92"/>
      <c r="B112" s="93"/>
    </row>
    <row r="113" spans="1:2" ht="12.75" hidden="1">
      <c r="A113" s="84"/>
      <c r="B113" s="84"/>
    </row>
    <row r="114" spans="1:2" ht="12.75" hidden="1">
      <c r="A114" s="84"/>
      <c r="B114" s="84"/>
    </row>
    <row r="115" spans="1:2" ht="15" customHeight="1">
      <c r="A115" s="102"/>
      <c r="B115" s="87"/>
    </row>
    <row r="116" spans="1:2" ht="12.75" hidden="1">
      <c r="A116" s="100" t="s">
        <v>148</v>
      </c>
      <c r="B116" s="101"/>
    </row>
    <row r="117" spans="1:2" ht="13.5" thickBot="1">
      <c r="A117" s="94"/>
      <c r="B117" s="84"/>
    </row>
    <row r="118" spans="1:2" ht="12.75" hidden="1">
      <c r="A118" s="84"/>
      <c r="B118" s="84"/>
    </row>
    <row r="119" spans="1:2" ht="12.75" hidden="1">
      <c r="A119" s="258"/>
      <c r="B119" s="258"/>
    </row>
    <row r="120" spans="1:2" ht="12.75" hidden="1">
      <c r="A120" s="84"/>
      <c r="B120" s="84"/>
    </row>
    <row r="121" spans="1:4" ht="24.75" thickBot="1">
      <c r="A121" s="95" t="s">
        <v>149</v>
      </c>
      <c r="B121" s="103">
        <v>313449187</v>
      </c>
      <c r="C121" s="167">
        <v>313449187</v>
      </c>
      <c r="D121" s="168">
        <v>312795754</v>
      </c>
    </row>
    <row r="122" spans="1:4" ht="16.5" thickBot="1">
      <c r="A122" s="19"/>
      <c r="B122" s="21"/>
      <c r="C122" s="61"/>
      <c r="D122" s="166"/>
    </row>
    <row r="123" spans="1:4" ht="15.75" hidden="1" thickBot="1">
      <c r="A123" s="54" t="s">
        <v>150</v>
      </c>
      <c r="B123" s="55">
        <v>-1229263</v>
      </c>
      <c r="C123" s="61"/>
      <c r="D123" s="61"/>
    </row>
    <row r="124" spans="1:4" ht="12.75" hidden="1">
      <c r="A124" s="35"/>
      <c r="B124" s="36"/>
      <c r="C124" s="61"/>
      <c r="D124" s="61"/>
    </row>
    <row r="125" spans="1:4" ht="15" hidden="1">
      <c r="A125" s="57"/>
      <c r="B125" s="58">
        <f>SUM(B121:B124)</f>
        <v>312219924</v>
      </c>
      <c r="C125" s="61"/>
      <c r="D125" s="61"/>
    </row>
    <row r="126" spans="1:4" ht="12.75" hidden="1">
      <c r="A126" s="106"/>
      <c r="B126" s="107"/>
      <c r="C126" s="61"/>
      <c r="D126" s="61"/>
    </row>
    <row r="127" spans="1:4" ht="12.75">
      <c r="A127" s="108" t="s">
        <v>77</v>
      </c>
      <c r="B127" s="109"/>
      <c r="C127" s="163"/>
      <c r="D127" s="164"/>
    </row>
    <row r="128" spans="1:4" ht="12.75">
      <c r="A128" s="23" t="s">
        <v>78</v>
      </c>
      <c r="B128" s="104">
        <v>195600</v>
      </c>
      <c r="C128" s="148">
        <v>195600</v>
      </c>
      <c r="D128" s="165">
        <v>195600</v>
      </c>
    </row>
    <row r="129" spans="1:4" ht="12.75">
      <c r="A129" s="23" t="s">
        <v>79</v>
      </c>
      <c r="B129" s="104">
        <v>3682800</v>
      </c>
      <c r="C129" s="148">
        <v>3682800</v>
      </c>
      <c r="D129" s="165">
        <v>3664600</v>
      </c>
    </row>
    <row r="130" spans="1:4" ht="12.75">
      <c r="A130" s="23" t="s">
        <v>80</v>
      </c>
      <c r="B130" s="104">
        <v>7028400</v>
      </c>
      <c r="C130" s="148">
        <v>7028400</v>
      </c>
      <c r="D130" s="165">
        <v>7064935</v>
      </c>
    </row>
    <row r="131" spans="1:4" ht="13.5" thickBot="1">
      <c r="A131" s="24" t="s">
        <v>76</v>
      </c>
      <c r="B131" s="105">
        <f>SUM(B128:B130)</f>
        <v>10906800</v>
      </c>
      <c r="C131" s="170">
        <v>10906800</v>
      </c>
      <c r="D131" s="171">
        <v>10925135</v>
      </c>
    </row>
    <row r="132" spans="3:4" ht="13.5" thickBot="1">
      <c r="C132" s="61"/>
      <c r="D132" s="61"/>
    </row>
    <row r="133" spans="1:4" ht="16.5" thickBot="1">
      <c r="A133" s="20" t="s">
        <v>81</v>
      </c>
      <c r="B133" s="169">
        <v>324546787</v>
      </c>
      <c r="C133" s="167">
        <v>324546787</v>
      </c>
      <c r="D133" s="168">
        <v>323720889</v>
      </c>
    </row>
    <row r="134" ht="12.75" hidden="1"/>
    <row r="136" ht="12.75" hidden="1"/>
    <row r="137" ht="18">
      <c r="A137" s="4" t="s">
        <v>82</v>
      </c>
    </row>
    <row r="138" ht="15.75">
      <c r="A138" s="3"/>
    </row>
    <row r="139" spans="1:4" ht="12.75">
      <c r="A139" s="18" t="s">
        <v>83</v>
      </c>
      <c r="B139" s="33">
        <v>500000</v>
      </c>
      <c r="C139" s="148">
        <v>500000</v>
      </c>
      <c r="D139" s="148">
        <v>525212</v>
      </c>
    </row>
    <row r="140" spans="1:4" ht="12.75">
      <c r="A140" s="25" t="s">
        <v>84</v>
      </c>
      <c r="B140" s="33">
        <v>0</v>
      </c>
      <c r="C140" s="148">
        <v>0</v>
      </c>
      <c r="D140" s="148">
        <v>35414</v>
      </c>
    </row>
    <row r="141" spans="1:4" ht="12.75">
      <c r="A141" s="25"/>
      <c r="B141" s="33"/>
      <c r="C141" s="148"/>
      <c r="D141" s="148"/>
    </row>
    <row r="142" spans="1:4" ht="14.25">
      <c r="A142" s="28" t="s">
        <v>85</v>
      </c>
      <c r="B142" s="33"/>
      <c r="C142" s="148"/>
      <c r="D142" s="148"/>
    </row>
    <row r="143" spans="1:4" ht="12.75" hidden="1">
      <c r="A143" s="25"/>
      <c r="B143" s="33">
        <v>150000</v>
      </c>
      <c r="C143" s="148"/>
      <c r="D143" s="148"/>
    </row>
    <row r="144" spans="1:4" ht="12.75">
      <c r="A144" s="25" t="s">
        <v>86</v>
      </c>
      <c r="B144" s="33">
        <v>6000000</v>
      </c>
      <c r="C144" s="148">
        <v>6000000</v>
      </c>
      <c r="D144" s="162">
        <v>5505869</v>
      </c>
    </row>
    <row r="145" spans="1:4" ht="12.75">
      <c r="A145" s="25" t="s">
        <v>87</v>
      </c>
      <c r="B145" s="33">
        <v>11000000</v>
      </c>
      <c r="C145" s="151">
        <v>11000000</v>
      </c>
      <c r="D145" s="162">
        <v>12545487</v>
      </c>
    </row>
    <row r="146" spans="1:4" ht="12.75">
      <c r="A146" s="25" t="s">
        <v>88</v>
      </c>
      <c r="B146" s="33">
        <v>10000000</v>
      </c>
      <c r="C146" s="151">
        <v>10000000</v>
      </c>
      <c r="D146" s="162">
        <v>11297173</v>
      </c>
    </row>
    <row r="147" spans="1:4" ht="12.75">
      <c r="A147" s="25" t="s">
        <v>89</v>
      </c>
      <c r="B147" s="33">
        <v>0</v>
      </c>
      <c r="C147" s="148">
        <v>0</v>
      </c>
      <c r="D147" s="148">
        <v>41100</v>
      </c>
    </row>
    <row r="148" spans="1:4" ht="12.75">
      <c r="A148" s="25" t="s">
        <v>90</v>
      </c>
      <c r="B148" s="33">
        <v>700000</v>
      </c>
      <c r="C148" s="148">
        <v>700000</v>
      </c>
      <c r="D148" s="148">
        <v>897822</v>
      </c>
    </row>
    <row r="149" spans="1:4" ht="12.75">
      <c r="A149" s="26" t="s">
        <v>65</v>
      </c>
      <c r="B149" s="99">
        <v>28200000</v>
      </c>
      <c r="C149" s="172">
        <v>28200000</v>
      </c>
      <c r="D149" s="173">
        <v>30848077</v>
      </c>
    </row>
    <row r="150" ht="12.75">
      <c r="B150" s="39"/>
    </row>
    <row r="151" spans="1:2" ht="14.25">
      <c r="A151" s="27" t="s">
        <v>91</v>
      </c>
      <c r="B151" s="39"/>
    </row>
    <row r="152" spans="1:4" ht="12.75">
      <c r="A152" s="18" t="s">
        <v>262</v>
      </c>
      <c r="B152" s="33">
        <v>40000</v>
      </c>
      <c r="C152" s="148">
        <v>40000</v>
      </c>
      <c r="D152" s="148">
        <v>54216</v>
      </c>
    </row>
    <row r="153" spans="1:4" ht="12.75">
      <c r="A153" s="18" t="s">
        <v>92</v>
      </c>
      <c r="B153" s="33">
        <v>1800000</v>
      </c>
      <c r="C153" s="148">
        <v>1800000</v>
      </c>
      <c r="D153" s="148">
        <v>1605787</v>
      </c>
    </row>
    <row r="154" spans="1:4" ht="12.75">
      <c r="A154" s="18" t="s">
        <v>93</v>
      </c>
      <c r="B154" s="33">
        <v>500000</v>
      </c>
      <c r="C154" s="148">
        <v>500000</v>
      </c>
      <c r="D154" s="148">
        <v>566160</v>
      </c>
    </row>
    <row r="155" spans="1:4" ht="12.75">
      <c r="A155" s="18" t="s">
        <v>94</v>
      </c>
      <c r="B155" s="33">
        <v>480000</v>
      </c>
      <c r="C155" s="148">
        <v>480000</v>
      </c>
      <c r="D155" s="148">
        <v>480000</v>
      </c>
    </row>
    <row r="156" spans="1:4" ht="12.75">
      <c r="A156" s="18" t="s">
        <v>113</v>
      </c>
      <c r="B156" s="33">
        <v>20000</v>
      </c>
      <c r="C156" s="148">
        <v>20000</v>
      </c>
      <c r="D156" s="148">
        <v>482399</v>
      </c>
    </row>
    <row r="157" spans="1:4" ht="12.75">
      <c r="A157" s="49" t="s">
        <v>263</v>
      </c>
      <c r="B157" s="33">
        <v>4000000</v>
      </c>
      <c r="C157" s="148">
        <v>4000000</v>
      </c>
      <c r="D157" s="148">
        <v>4000000</v>
      </c>
    </row>
    <row r="158" spans="1:4" ht="12.75">
      <c r="A158" s="18" t="s">
        <v>95</v>
      </c>
      <c r="B158" s="33">
        <v>10000</v>
      </c>
      <c r="C158" s="148">
        <v>10000</v>
      </c>
      <c r="D158" s="148">
        <v>0</v>
      </c>
    </row>
    <row r="159" spans="1:4" ht="12.75">
      <c r="A159" s="59" t="s">
        <v>182</v>
      </c>
      <c r="B159" s="62">
        <v>500000</v>
      </c>
      <c r="C159" s="148">
        <v>500000</v>
      </c>
      <c r="D159" s="148">
        <v>850000</v>
      </c>
    </row>
    <row r="160" spans="1:4" ht="12.75">
      <c r="A160" s="18" t="s">
        <v>151</v>
      </c>
      <c r="B160" s="33">
        <v>1600000</v>
      </c>
      <c r="C160" s="148">
        <v>1600000</v>
      </c>
      <c r="D160" s="148">
        <v>1000000</v>
      </c>
    </row>
    <row r="161" spans="1:4" ht="12.75">
      <c r="A161" s="18" t="s">
        <v>166</v>
      </c>
      <c r="B161" s="33">
        <v>0</v>
      </c>
      <c r="C161" s="148">
        <v>0</v>
      </c>
      <c r="D161" s="148">
        <v>62996</v>
      </c>
    </row>
    <row r="162" spans="1:4" ht="12.75">
      <c r="A162" s="18" t="s">
        <v>294</v>
      </c>
      <c r="B162" s="33">
        <v>0</v>
      </c>
      <c r="C162" s="148">
        <v>1400000</v>
      </c>
      <c r="D162" s="148">
        <v>1400000</v>
      </c>
    </row>
    <row r="163" spans="1:4" ht="12.75">
      <c r="A163" s="18" t="s">
        <v>295</v>
      </c>
      <c r="B163" s="33">
        <v>0</v>
      </c>
      <c r="C163" s="148">
        <v>716730</v>
      </c>
      <c r="D163" s="148">
        <v>1080615</v>
      </c>
    </row>
    <row r="164" spans="1:4" ht="14.25">
      <c r="A164" s="28" t="s">
        <v>65</v>
      </c>
      <c r="B164" s="38">
        <f>SUM(B152:B163)</f>
        <v>8950000</v>
      </c>
      <c r="C164" s="172">
        <v>11066730</v>
      </c>
      <c r="D164" s="173">
        <v>11582173</v>
      </c>
    </row>
    <row r="165" ht="12.75">
      <c r="B165" s="39"/>
    </row>
    <row r="166" spans="1:2" ht="14.25">
      <c r="A166" s="27" t="s">
        <v>96</v>
      </c>
      <c r="B166" s="39"/>
    </row>
    <row r="167" spans="1:4" ht="12.75">
      <c r="A167" s="18" t="s">
        <v>97</v>
      </c>
      <c r="B167" s="33">
        <v>595667</v>
      </c>
      <c r="C167" s="148">
        <v>595667</v>
      </c>
      <c r="D167" s="148">
        <v>839313</v>
      </c>
    </row>
    <row r="168" spans="1:4" ht="12.75">
      <c r="A168" s="37" t="s">
        <v>167</v>
      </c>
      <c r="B168" s="33">
        <v>3000000</v>
      </c>
      <c r="C168" s="148">
        <v>3000000</v>
      </c>
      <c r="D168" s="148">
        <v>2933180</v>
      </c>
    </row>
    <row r="169" spans="1:4" ht="12.75">
      <c r="A169" s="37" t="s">
        <v>168</v>
      </c>
      <c r="B169" s="33">
        <v>4555320</v>
      </c>
      <c r="C169" s="148">
        <v>4555320</v>
      </c>
      <c r="D169" s="148">
        <v>5034526</v>
      </c>
    </row>
    <row r="170" spans="1:4" ht="12.75">
      <c r="A170" s="37" t="s">
        <v>169</v>
      </c>
      <c r="B170" s="33">
        <v>10384790</v>
      </c>
      <c r="C170" s="151">
        <v>10384790</v>
      </c>
      <c r="D170" s="148">
        <v>9363058</v>
      </c>
    </row>
    <row r="171" spans="1:4" ht="12.75">
      <c r="A171" s="37" t="s">
        <v>170</v>
      </c>
      <c r="B171" s="257">
        <v>4209786</v>
      </c>
      <c r="C171" s="148">
        <v>4209786</v>
      </c>
      <c r="D171" s="148">
        <v>7437085</v>
      </c>
    </row>
    <row r="172" spans="1:4" ht="12.75" hidden="1">
      <c r="A172" s="37" t="s">
        <v>98</v>
      </c>
      <c r="B172" s="257"/>
      <c r="C172" s="148"/>
      <c r="D172" s="148"/>
    </row>
    <row r="173" spans="1:4" ht="12.75">
      <c r="A173" s="37" t="s">
        <v>171</v>
      </c>
      <c r="B173" s="33">
        <v>3000000</v>
      </c>
      <c r="C173" s="148">
        <v>3000000</v>
      </c>
      <c r="D173" s="148">
        <v>5202796</v>
      </c>
    </row>
    <row r="174" spans="1:4" ht="12.75" hidden="1">
      <c r="A174" s="37" t="s">
        <v>152</v>
      </c>
      <c r="B174" s="33"/>
      <c r="C174" s="148"/>
      <c r="D174" s="148"/>
    </row>
    <row r="175" spans="1:4" ht="12.75">
      <c r="A175" s="37" t="s">
        <v>99</v>
      </c>
      <c r="B175" s="33">
        <v>16756057</v>
      </c>
      <c r="C175" s="151">
        <v>16756057</v>
      </c>
      <c r="D175" s="162">
        <v>13352609</v>
      </c>
    </row>
    <row r="176" spans="1:4" ht="12.75">
      <c r="A176" s="37" t="s">
        <v>100</v>
      </c>
      <c r="B176" s="33">
        <v>844410</v>
      </c>
      <c r="C176" s="148">
        <v>844410</v>
      </c>
      <c r="D176" s="148">
        <v>776960</v>
      </c>
    </row>
    <row r="177" spans="1:4" ht="12.75">
      <c r="A177" s="37" t="s">
        <v>172</v>
      </c>
      <c r="B177" s="33">
        <v>6732048</v>
      </c>
      <c r="C177" s="148">
        <v>6732048</v>
      </c>
      <c r="D177" s="148">
        <v>5267551</v>
      </c>
    </row>
    <row r="178" spans="1:4" ht="12.75">
      <c r="A178" s="37" t="s">
        <v>114</v>
      </c>
      <c r="B178" s="33">
        <v>400000</v>
      </c>
      <c r="C178" s="148">
        <v>400000</v>
      </c>
      <c r="D178" s="148">
        <v>1004530</v>
      </c>
    </row>
    <row r="179" spans="1:4" ht="12.75">
      <c r="A179" s="37" t="s">
        <v>101</v>
      </c>
      <c r="B179" s="33">
        <v>600000</v>
      </c>
      <c r="C179" s="148">
        <v>600000</v>
      </c>
      <c r="D179" s="148">
        <v>534757</v>
      </c>
    </row>
    <row r="180" spans="1:4" ht="12.75">
      <c r="A180" s="37" t="s">
        <v>296</v>
      </c>
      <c r="B180" s="33">
        <v>0</v>
      </c>
      <c r="C180" s="148">
        <v>585000</v>
      </c>
      <c r="D180" s="148">
        <v>1005800</v>
      </c>
    </row>
    <row r="181" spans="1:4" ht="12.75">
      <c r="A181" s="37" t="s">
        <v>173</v>
      </c>
      <c r="B181" s="33">
        <v>726000</v>
      </c>
      <c r="C181" s="148">
        <v>726000</v>
      </c>
      <c r="D181" s="148">
        <v>765550</v>
      </c>
    </row>
    <row r="182" spans="1:4" ht="12.75">
      <c r="A182" s="37" t="s">
        <v>181</v>
      </c>
      <c r="B182" s="33">
        <v>1500000</v>
      </c>
      <c r="C182" s="148">
        <v>1500000</v>
      </c>
      <c r="D182" s="148">
        <v>480435</v>
      </c>
    </row>
    <row r="183" spans="1:4" ht="12.75">
      <c r="A183" s="37" t="s">
        <v>185</v>
      </c>
      <c r="B183" s="33">
        <v>600000</v>
      </c>
      <c r="C183" s="148">
        <v>600000</v>
      </c>
      <c r="D183" s="148">
        <v>1778195</v>
      </c>
    </row>
    <row r="184" spans="1:4" ht="14.25">
      <c r="A184" s="28" t="s">
        <v>102</v>
      </c>
      <c r="B184" s="99">
        <f>SUM(B167:B183)</f>
        <v>53904078</v>
      </c>
      <c r="C184" s="172">
        <v>54489078</v>
      </c>
      <c r="D184" s="173">
        <v>55776345</v>
      </c>
    </row>
    <row r="185" ht="12.75">
      <c r="B185" s="39"/>
    </row>
    <row r="186" ht="14.25">
      <c r="A186" s="27" t="s">
        <v>103</v>
      </c>
    </row>
    <row r="187" spans="1:4" ht="12.75">
      <c r="A187" s="18" t="s">
        <v>264</v>
      </c>
      <c r="B187" s="33">
        <v>10941000</v>
      </c>
      <c r="C187" s="151">
        <v>10491000</v>
      </c>
      <c r="D187" s="162">
        <v>10144048</v>
      </c>
    </row>
    <row r="188" spans="1:4" ht="12.75">
      <c r="A188" s="18" t="s">
        <v>104</v>
      </c>
      <c r="B188" s="33">
        <v>1200000</v>
      </c>
      <c r="C188" s="148">
        <v>1200000</v>
      </c>
      <c r="D188" s="148">
        <v>1200000</v>
      </c>
    </row>
    <row r="189" spans="1:4" ht="12.75">
      <c r="A189" s="18" t="s">
        <v>280</v>
      </c>
      <c r="B189" s="33">
        <v>10500000</v>
      </c>
      <c r="C189" s="151">
        <v>10500000</v>
      </c>
      <c r="D189" s="148">
        <v>9136178</v>
      </c>
    </row>
    <row r="190" spans="1:4" ht="12.75">
      <c r="A190" s="18" t="s">
        <v>282</v>
      </c>
      <c r="B190" s="33">
        <v>8464148</v>
      </c>
      <c r="C190" s="148">
        <v>8464148</v>
      </c>
      <c r="D190" s="148">
        <v>8506950</v>
      </c>
    </row>
    <row r="191" spans="1:4" ht="14.25">
      <c r="A191" s="28" t="s">
        <v>65</v>
      </c>
      <c r="B191" s="98">
        <v>31105148</v>
      </c>
      <c r="C191" s="172">
        <v>31105148</v>
      </c>
      <c r="D191" s="173">
        <v>28987176</v>
      </c>
    </row>
    <row r="192" ht="12.75">
      <c r="B192" s="40"/>
    </row>
    <row r="193" spans="1:2" ht="14.25">
      <c r="A193" s="27" t="s">
        <v>105</v>
      </c>
      <c r="B193" s="40"/>
    </row>
    <row r="194" spans="1:2" ht="12.75" hidden="1">
      <c r="A194" s="18"/>
      <c r="B194" s="33"/>
    </row>
    <row r="195" spans="1:4" ht="12.75">
      <c r="A195" s="18" t="s">
        <v>178</v>
      </c>
      <c r="B195" s="33">
        <v>7715369</v>
      </c>
      <c r="C195" s="148">
        <v>7715369</v>
      </c>
      <c r="D195" s="148">
        <v>6810926</v>
      </c>
    </row>
    <row r="196" spans="1:4" ht="12.75">
      <c r="A196" s="18" t="s">
        <v>106</v>
      </c>
      <c r="B196" s="33">
        <v>555000</v>
      </c>
      <c r="C196" s="148">
        <v>555000</v>
      </c>
      <c r="D196" s="148">
        <v>655395</v>
      </c>
    </row>
    <row r="197" spans="1:4" ht="12.75">
      <c r="A197" s="18" t="s">
        <v>107</v>
      </c>
      <c r="B197" s="33">
        <v>1259518</v>
      </c>
      <c r="C197" s="148">
        <v>1259518</v>
      </c>
      <c r="D197" s="148">
        <v>1986856</v>
      </c>
    </row>
    <row r="198" spans="1:4" ht="12.75">
      <c r="A198" s="18" t="s">
        <v>115</v>
      </c>
      <c r="B198" s="33"/>
      <c r="C198" s="148"/>
      <c r="D198" s="148"/>
    </row>
    <row r="199" spans="1:4" ht="12.75">
      <c r="A199" s="18" t="s">
        <v>265</v>
      </c>
      <c r="B199" s="33">
        <v>2753100</v>
      </c>
      <c r="C199" s="148">
        <v>2753100</v>
      </c>
      <c r="D199" s="148">
        <v>1928710</v>
      </c>
    </row>
    <row r="200" spans="1:4" ht="12.75">
      <c r="A200" s="18" t="s">
        <v>176</v>
      </c>
      <c r="B200" s="33">
        <v>8694000</v>
      </c>
      <c r="C200" s="148">
        <v>8694000</v>
      </c>
      <c r="D200" s="148">
        <v>7840414</v>
      </c>
    </row>
    <row r="201" spans="1:4" ht="14.25">
      <c r="A201" s="28" t="s">
        <v>65</v>
      </c>
      <c r="B201" s="98">
        <f>SUM(B194:B200)</f>
        <v>20976987</v>
      </c>
      <c r="C201" s="172">
        <v>20976987</v>
      </c>
      <c r="D201" s="173">
        <v>19222301</v>
      </c>
    </row>
    <row r="202" ht="13.5" thickBot="1"/>
    <row r="203" spans="1:4" ht="24.75" customHeight="1">
      <c r="A203" s="29" t="s">
        <v>108</v>
      </c>
      <c r="B203" s="112">
        <f>SUM(B149+B164+B184+B191+B201)</f>
        <v>143136213</v>
      </c>
      <c r="C203" s="177">
        <v>145837943</v>
      </c>
      <c r="D203" s="178">
        <v>146416072</v>
      </c>
    </row>
    <row r="204" spans="1:4" ht="24.75" customHeight="1" hidden="1">
      <c r="A204" s="30"/>
      <c r="B204" s="113"/>
      <c r="C204" s="23"/>
      <c r="D204" s="111"/>
    </row>
    <row r="205" spans="1:4" ht="24.75" customHeight="1">
      <c r="A205" s="30" t="s">
        <v>109</v>
      </c>
      <c r="B205" s="114">
        <v>80133133</v>
      </c>
      <c r="C205" s="179">
        <v>121969737</v>
      </c>
      <c r="D205" s="180">
        <v>121969737</v>
      </c>
    </row>
    <row r="206" spans="1:4" ht="24.75" customHeight="1" hidden="1">
      <c r="A206" s="30"/>
      <c r="B206" s="113"/>
      <c r="C206" s="181"/>
      <c r="D206" s="182"/>
    </row>
    <row r="207" spans="1:4" ht="24.75" customHeight="1" thickBot="1">
      <c r="A207" s="31" t="s">
        <v>65</v>
      </c>
      <c r="B207" s="115">
        <f>SUM(B203:B205)</f>
        <v>223269346</v>
      </c>
      <c r="C207" s="183">
        <v>267807680</v>
      </c>
      <c r="D207" s="171">
        <v>268385809</v>
      </c>
    </row>
    <row r="211" spans="1:4" ht="15">
      <c r="A211" s="32" t="s">
        <v>110</v>
      </c>
      <c r="B211" s="116"/>
      <c r="C211" s="18"/>
      <c r="D211" s="18"/>
    </row>
    <row r="212" spans="1:4" ht="15" hidden="1">
      <c r="A212" s="32"/>
      <c r="B212" s="116"/>
      <c r="C212" s="18"/>
      <c r="D212" s="18"/>
    </row>
    <row r="213" spans="1:4" ht="12.75" hidden="1">
      <c r="A213" s="18" t="s">
        <v>155</v>
      </c>
      <c r="B213" s="104"/>
      <c r="C213" s="18"/>
      <c r="D213" s="18"/>
    </row>
    <row r="214" spans="1:4" ht="12.75">
      <c r="A214" s="18" t="s">
        <v>266</v>
      </c>
      <c r="B214" s="104">
        <v>9000000</v>
      </c>
      <c r="C214" s="148">
        <v>9000000</v>
      </c>
      <c r="D214" s="148">
        <v>9000000</v>
      </c>
    </row>
    <row r="215" spans="1:4" ht="12.75">
      <c r="A215" s="18" t="s">
        <v>275</v>
      </c>
      <c r="B215" s="104">
        <v>540000</v>
      </c>
      <c r="C215" s="148">
        <v>540000</v>
      </c>
      <c r="D215" s="148">
        <v>540000</v>
      </c>
    </row>
    <row r="216" spans="1:4" ht="12.75">
      <c r="A216" s="18" t="s">
        <v>129</v>
      </c>
      <c r="B216" s="104">
        <v>200000</v>
      </c>
      <c r="C216" s="148">
        <v>200000</v>
      </c>
      <c r="D216" s="148">
        <v>200000</v>
      </c>
    </row>
    <row r="217" spans="1:4" ht="12.75">
      <c r="A217" s="18" t="s">
        <v>276</v>
      </c>
      <c r="B217" s="104"/>
      <c r="C217" s="148"/>
      <c r="D217" s="148"/>
    </row>
    <row r="218" spans="1:4" ht="12.75">
      <c r="A218" s="18" t="s">
        <v>277</v>
      </c>
      <c r="B218" s="104">
        <v>1902927</v>
      </c>
      <c r="C218" s="148">
        <v>1902927</v>
      </c>
      <c r="D218" s="148">
        <v>1902927</v>
      </c>
    </row>
    <row r="219" spans="1:4" ht="12.75">
      <c r="A219" s="18" t="s">
        <v>278</v>
      </c>
      <c r="B219" s="104">
        <v>1973700</v>
      </c>
      <c r="C219" s="148">
        <v>1973700</v>
      </c>
      <c r="D219" s="148">
        <v>1973700</v>
      </c>
    </row>
    <row r="220" spans="1:4" ht="12.75">
      <c r="A220" s="18" t="s">
        <v>279</v>
      </c>
      <c r="B220" s="104">
        <v>2999999</v>
      </c>
      <c r="C220" s="148">
        <v>2999999</v>
      </c>
      <c r="D220" s="148">
        <v>2999999</v>
      </c>
    </row>
    <row r="221" spans="1:4" ht="12.75">
      <c r="A221" s="50" t="s">
        <v>267</v>
      </c>
      <c r="B221" s="104">
        <v>1000000</v>
      </c>
      <c r="C221" s="148">
        <v>1000000</v>
      </c>
      <c r="D221" s="148">
        <v>1000000</v>
      </c>
    </row>
    <row r="222" spans="1:4" ht="12.75">
      <c r="A222" s="50" t="s">
        <v>313</v>
      </c>
      <c r="B222" s="104">
        <v>740000</v>
      </c>
      <c r="C222" s="148">
        <v>740000</v>
      </c>
      <c r="D222" s="148">
        <v>879000</v>
      </c>
    </row>
    <row r="223" spans="1:4" ht="12.75">
      <c r="A223" s="25" t="s">
        <v>179</v>
      </c>
      <c r="B223" s="117">
        <v>1628038</v>
      </c>
      <c r="C223" s="148">
        <v>1628038</v>
      </c>
      <c r="D223" s="148">
        <v>1589760</v>
      </c>
    </row>
    <row r="224" spans="1:4" ht="12.75">
      <c r="A224" s="25" t="s">
        <v>314</v>
      </c>
      <c r="B224" s="117">
        <v>0</v>
      </c>
      <c r="C224" s="148">
        <v>0</v>
      </c>
      <c r="D224" s="148">
        <v>40392</v>
      </c>
    </row>
    <row r="225" spans="1:4" ht="12.75">
      <c r="A225" s="25" t="s">
        <v>315</v>
      </c>
      <c r="B225" s="117">
        <v>0</v>
      </c>
      <c r="C225" s="148">
        <v>0</v>
      </c>
      <c r="D225" s="148">
        <v>62000</v>
      </c>
    </row>
    <row r="226" spans="1:4" ht="12.75">
      <c r="A226" s="25" t="s">
        <v>316</v>
      </c>
      <c r="B226" s="117">
        <v>0</v>
      </c>
      <c r="C226" s="148">
        <v>0</v>
      </c>
      <c r="D226" s="148">
        <v>552000</v>
      </c>
    </row>
    <row r="227" spans="1:4" ht="12.75">
      <c r="A227" s="25" t="s">
        <v>317</v>
      </c>
      <c r="B227" s="117">
        <v>0</v>
      </c>
      <c r="C227" s="148">
        <v>0</v>
      </c>
      <c r="D227" s="148">
        <v>170000</v>
      </c>
    </row>
    <row r="228" spans="1:4" ht="12.75">
      <c r="A228" s="25" t="s">
        <v>318</v>
      </c>
      <c r="B228" s="117">
        <v>0</v>
      </c>
      <c r="C228" s="148">
        <v>0</v>
      </c>
      <c r="D228" s="148">
        <v>714000</v>
      </c>
    </row>
    <row r="229" spans="1:4" ht="12.75">
      <c r="A229" s="25" t="s">
        <v>319</v>
      </c>
      <c r="B229" s="117">
        <v>0</v>
      </c>
      <c r="C229" s="148">
        <v>0</v>
      </c>
      <c r="D229" s="148">
        <v>4325706</v>
      </c>
    </row>
    <row r="230" spans="1:4" ht="12.75">
      <c r="A230" s="25" t="s">
        <v>320</v>
      </c>
      <c r="B230" s="117">
        <v>0</v>
      </c>
      <c r="C230" s="148">
        <v>0</v>
      </c>
      <c r="D230" s="148">
        <v>5000000</v>
      </c>
    </row>
    <row r="231" spans="1:4" ht="12.75">
      <c r="A231" s="25" t="s">
        <v>321</v>
      </c>
      <c r="B231" s="117">
        <v>0</v>
      </c>
      <c r="C231" s="148">
        <v>0</v>
      </c>
      <c r="D231" s="148">
        <v>2876015</v>
      </c>
    </row>
    <row r="232" spans="1:4" ht="12.75">
      <c r="A232" s="25" t="s">
        <v>322</v>
      </c>
      <c r="B232" s="117">
        <v>0</v>
      </c>
      <c r="C232" s="148">
        <v>0</v>
      </c>
      <c r="D232" s="148">
        <v>4147461</v>
      </c>
    </row>
    <row r="233" spans="1:4" ht="12.75">
      <c r="A233" s="25" t="s">
        <v>323</v>
      </c>
      <c r="B233" s="117">
        <v>0</v>
      </c>
      <c r="C233" s="148">
        <v>0</v>
      </c>
      <c r="D233" s="148">
        <v>559420</v>
      </c>
    </row>
    <row r="234" spans="1:4" ht="12.75">
      <c r="A234" s="25" t="s">
        <v>324</v>
      </c>
      <c r="B234" s="117">
        <v>0</v>
      </c>
      <c r="C234" s="148">
        <v>0</v>
      </c>
      <c r="D234" s="148">
        <v>354000</v>
      </c>
    </row>
    <row r="235" spans="1:4" ht="12.75">
      <c r="A235" s="25" t="s">
        <v>325</v>
      </c>
      <c r="B235" s="117">
        <v>0</v>
      </c>
      <c r="C235" s="148">
        <v>0</v>
      </c>
      <c r="D235" s="162">
        <v>19683352</v>
      </c>
    </row>
    <row r="236" spans="1:4" ht="15">
      <c r="A236" s="32" t="s">
        <v>65</v>
      </c>
      <c r="B236" s="118">
        <f>SUM(B213:B235)</f>
        <v>19984664</v>
      </c>
      <c r="C236" s="172">
        <v>19984664</v>
      </c>
      <c r="D236" s="173">
        <v>58692323</v>
      </c>
    </row>
    <row r="237" spans="1:4" ht="12.75">
      <c r="A237" s="18" t="s">
        <v>180</v>
      </c>
      <c r="B237" s="119">
        <v>700000</v>
      </c>
      <c r="C237" s="148">
        <v>700000</v>
      </c>
      <c r="D237" s="148">
        <v>700000</v>
      </c>
    </row>
    <row r="238" spans="1:4" ht="12.75">
      <c r="A238" s="189" t="s">
        <v>128</v>
      </c>
      <c r="B238" s="218">
        <v>0</v>
      </c>
      <c r="C238" s="18"/>
      <c r="D238" s="18"/>
    </row>
    <row r="239" spans="1:4" ht="12.75">
      <c r="A239" s="189" t="s">
        <v>326</v>
      </c>
      <c r="B239" s="218">
        <v>50000000</v>
      </c>
      <c r="C239" s="151">
        <v>50000000</v>
      </c>
      <c r="D239" s="162">
        <v>35000000</v>
      </c>
    </row>
    <row r="240" spans="1:4" ht="12.75">
      <c r="A240" s="189" t="s">
        <v>327</v>
      </c>
      <c r="B240" s="218">
        <v>10000000</v>
      </c>
      <c r="C240" s="151">
        <v>10000000</v>
      </c>
      <c r="D240" s="162">
        <v>20000000</v>
      </c>
    </row>
    <row r="241" spans="1:4" ht="24.75" customHeight="1" thickBot="1">
      <c r="A241" s="216" t="s">
        <v>111</v>
      </c>
      <c r="B241" s="217">
        <v>568309997</v>
      </c>
      <c r="C241" s="227">
        <v>673039131</v>
      </c>
      <c r="D241" s="226">
        <v>706376430</v>
      </c>
    </row>
  </sheetData>
  <mergeCells count="5">
    <mergeCell ref="B171:B172"/>
    <mergeCell ref="A1:B1"/>
    <mergeCell ref="A119:B119"/>
    <mergeCell ref="A3:D3"/>
    <mergeCell ref="A4:D4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90"/>
  <sheetViews>
    <sheetView workbookViewId="0" topLeftCell="A1">
      <selection activeCell="O80" sqref="O80"/>
    </sheetView>
  </sheetViews>
  <sheetFormatPr defaultColWidth="9.140625" defaultRowHeight="12.75"/>
  <cols>
    <col min="1" max="1" width="45.57421875" style="2" customWidth="1"/>
    <col min="2" max="2" width="13.7109375" style="2" customWidth="1"/>
    <col min="3" max="3" width="13.28125" style="2" customWidth="1"/>
    <col min="4" max="4" width="11.7109375" style="0" hidden="1" customWidth="1"/>
    <col min="5" max="5" width="2.00390625" style="0" hidden="1" customWidth="1"/>
    <col min="6" max="11" width="9.140625" style="0" hidden="1" customWidth="1"/>
    <col min="12" max="12" width="14.00390625" style="0" customWidth="1"/>
  </cols>
  <sheetData>
    <row r="1" spans="1:11" ht="15">
      <c r="A1" s="250" t="s">
        <v>133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</row>
    <row r="3" spans="1:11" ht="18">
      <c r="A3" s="243" t="s">
        <v>0</v>
      </c>
      <c r="B3" s="243"/>
      <c r="C3" s="243"/>
      <c r="D3" s="243"/>
      <c r="E3" s="243"/>
      <c r="F3" s="243"/>
      <c r="G3" s="243"/>
      <c r="H3" s="243"/>
      <c r="I3" s="243"/>
      <c r="J3" s="243"/>
      <c r="K3" s="243"/>
    </row>
    <row r="4" spans="1:11" ht="18">
      <c r="A4" s="243" t="s">
        <v>186</v>
      </c>
      <c r="B4" s="243"/>
      <c r="C4" s="243"/>
      <c r="D4" s="243"/>
      <c r="E4" s="243"/>
      <c r="F4" s="243"/>
      <c r="G4" s="243"/>
      <c r="H4" s="243"/>
      <c r="I4" s="243"/>
      <c r="J4" s="243"/>
      <c r="K4" s="243"/>
    </row>
    <row r="6" ht="15.75">
      <c r="A6" s="3" t="s">
        <v>1</v>
      </c>
    </row>
    <row r="7" ht="15.75" thickBot="1"/>
    <row r="8" spans="1:12" ht="15">
      <c r="A8" s="120"/>
      <c r="B8" s="131"/>
      <c r="C8" s="135"/>
      <c r="L8" s="128"/>
    </row>
    <row r="9" spans="1:12" ht="15.75">
      <c r="A9" s="30" t="s">
        <v>2</v>
      </c>
      <c r="B9" s="132"/>
      <c r="C9" s="136"/>
      <c r="L9" s="129"/>
    </row>
    <row r="10" spans="1:12" ht="15">
      <c r="A10" s="121" t="s">
        <v>269</v>
      </c>
      <c r="B10" s="133">
        <v>28160740</v>
      </c>
      <c r="C10" s="185">
        <v>28160740</v>
      </c>
      <c r="D10" s="186"/>
      <c r="E10" s="186"/>
      <c r="F10" s="186"/>
      <c r="G10" s="186"/>
      <c r="H10" s="186"/>
      <c r="I10" s="186"/>
      <c r="J10" s="186"/>
      <c r="K10" s="186"/>
      <c r="L10" s="185">
        <v>29053271</v>
      </c>
    </row>
    <row r="11" spans="1:12" ht="15" hidden="1">
      <c r="A11" s="122" t="s">
        <v>124</v>
      </c>
      <c r="B11" s="133"/>
      <c r="C11" s="185"/>
      <c r="D11" s="186"/>
      <c r="E11" s="186"/>
      <c r="F11" s="186"/>
      <c r="G11" s="186"/>
      <c r="H11" s="186"/>
      <c r="I11" s="186"/>
      <c r="J11" s="186"/>
      <c r="K11" s="186"/>
      <c r="L11" s="185"/>
    </row>
    <row r="12" spans="1:12" ht="15" hidden="1">
      <c r="A12" s="122" t="s">
        <v>4</v>
      </c>
      <c r="B12" s="133"/>
      <c r="C12" s="185"/>
      <c r="D12" s="186"/>
      <c r="E12" s="186"/>
      <c r="F12" s="186"/>
      <c r="G12" s="186"/>
      <c r="H12" s="186"/>
      <c r="I12" s="186"/>
      <c r="J12" s="186"/>
      <c r="K12" s="186"/>
      <c r="L12" s="185"/>
    </row>
    <row r="13" spans="1:12" ht="15">
      <c r="A13" s="122" t="s">
        <v>188</v>
      </c>
      <c r="B13" s="133">
        <v>1595600</v>
      </c>
      <c r="C13" s="185">
        <v>1595600</v>
      </c>
      <c r="D13" s="186"/>
      <c r="E13" s="186"/>
      <c r="F13" s="186"/>
      <c r="G13" s="186"/>
      <c r="H13" s="186"/>
      <c r="I13" s="186"/>
      <c r="J13" s="186"/>
      <c r="K13" s="186"/>
      <c r="L13" s="185">
        <v>1375300</v>
      </c>
    </row>
    <row r="14" spans="1:12" ht="15">
      <c r="A14" s="122" t="s">
        <v>189</v>
      </c>
      <c r="B14" s="133">
        <v>3301043</v>
      </c>
      <c r="C14" s="185">
        <v>3301043</v>
      </c>
      <c r="D14" s="186"/>
      <c r="E14" s="186"/>
      <c r="F14" s="186"/>
      <c r="G14" s="186"/>
      <c r="H14" s="186"/>
      <c r="I14" s="186"/>
      <c r="J14" s="186"/>
      <c r="K14" s="186"/>
      <c r="L14" s="185">
        <v>0</v>
      </c>
    </row>
    <row r="15" spans="1:12" ht="15">
      <c r="A15" s="122" t="s">
        <v>5</v>
      </c>
      <c r="B15" s="133"/>
      <c r="C15" s="185"/>
      <c r="D15" s="186"/>
      <c r="E15" s="186"/>
      <c r="F15" s="186"/>
      <c r="G15" s="186"/>
      <c r="H15" s="186"/>
      <c r="I15" s="186"/>
      <c r="J15" s="186"/>
      <c r="K15" s="186"/>
      <c r="L15" s="185"/>
    </row>
    <row r="16" spans="1:12" ht="15">
      <c r="A16" s="123" t="s">
        <v>190</v>
      </c>
      <c r="B16" s="251">
        <v>1435520</v>
      </c>
      <c r="C16" s="185"/>
      <c r="D16" s="186"/>
      <c r="E16" s="186"/>
      <c r="F16" s="186"/>
      <c r="G16" s="186"/>
      <c r="H16" s="186"/>
      <c r="I16" s="186"/>
      <c r="J16" s="186"/>
      <c r="K16" s="186"/>
      <c r="L16" s="185"/>
    </row>
    <row r="17" spans="1:12" ht="15">
      <c r="A17" s="123" t="s">
        <v>191</v>
      </c>
      <c r="B17" s="251"/>
      <c r="C17" s="185"/>
      <c r="D17" s="186"/>
      <c r="E17" s="186"/>
      <c r="F17" s="186"/>
      <c r="G17" s="186"/>
      <c r="H17" s="186"/>
      <c r="I17" s="186"/>
      <c r="J17" s="186"/>
      <c r="K17" s="186"/>
      <c r="L17" s="185"/>
    </row>
    <row r="18" spans="1:12" ht="15">
      <c r="A18" s="123" t="s">
        <v>184</v>
      </c>
      <c r="B18" s="251"/>
      <c r="C18" s="185">
        <v>1435520</v>
      </c>
      <c r="D18" s="186"/>
      <c r="E18" s="186"/>
      <c r="F18" s="186"/>
      <c r="G18" s="186"/>
      <c r="H18" s="186"/>
      <c r="I18" s="186"/>
      <c r="J18" s="186"/>
      <c r="K18" s="186"/>
      <c r="L18" s="185">
        <v>1435520</v>
      </c>
    </row>
    <row r="19" spans="1:12" ht="15">
      <c r="A19" s="122" t="s">
        <v>270</v>
      </c>
      <c r="B19" s="133">
        <v>773000</v>
      </c>
      <c r="C19" s="185">
        <v>773000</v>
      </c>
      <c r="D19" s="186"/>
      <c r="E19" s="186"/>
      <c r="F19" s="186"/>
      <c r="G19" s="186"/>
      <c r="H19" s="186"/>
      <c r="I19" s="186"/>
      <c r="J19" s="186"/>
      <c r="K19" s="186"/>
      <c r="L19" s="185">
        <v>773000</v>
      </c>
    </row>
    <row r="20" spans="1:12" ht="15">
      <c r="A20" s="122" t="s">
        <v>125</v>
      </c>
      <c r="B20" s="133">
        <v>24000</v>
      </c>
      <c r="C20" s="185">
        <v>24000</v>
      </c>
      <c r="D20" s="186"/>
      <c r="E20" s="186"/>
      <c r="F20" s="186"/>
      <c r="G20" s="186"/>
      <c r="H20" s="186"/>
      <c r="I20" s="186"/>
      <c r="J20" s="186"/>
      <c r="K20" s="186"/>
      <c r="L20" s="185">
        <v>24000</v>
      </c>
    </row>
    <row r="21" spans="1:12" ht="15">
      <c r="A21" s="122" t="s">
        <v>6</v>
      </c>
      <c r="B21" s="133">
        <v>504000</v>
      </c>
      <c r="C21" s="185">
        <v>504000</v>
      </c>
      <c r="D21" s="186"/>
      <c r="E21" s="186"/>
      <c r="F21" s="186"/>
      <c r="G21" s="186"/>
      <c r="H21" s="186"/>
      <c r="I21" s="186"/>
      <c r="J21" s="186"/>
      <c r="K21" s="186"/>
      <c r="L21" s="185">
        <v>231000</v>
      </c>
    </row>
    <row r="22" spans="1:12" ht="15">
      <c r="A22" s="122" t="s">
        <v>7</v>
      </c>
      <c r="B22" s="133">
        <v>20000</v>
      </c>
      <c r="C22" s="185">
        <v>20000</v>
      </c>
      <c r="D22" s="186"/>
      <c r="E22" s="186"/>
      <c r="F22" s="186"/>
      <c r="G22" s="186"/>
      <c r="H22" s="186"/>
      <c r="I22" s="186"/>
      <c r="J22" s="186"/>
      <c r="K22" s="186"/>
      <c r="L22" s="185">
        <v>9360</v>
      </c>
    </row>
    <row r="23" spans="1:12" ht="15">
      <c r="A23" s="122" t="s">
        <v>8</v>
      </c>
      <c r="B23" s="133">
        <v>100000</v>
      </c>
      <c r="C23" s="185">
        <v>100000</v>
      </c>
      <c r="D23" s="186"/>
      <c r="E23" s="186"/>
      <c r="F23" s="186"/>
      <c r="G23" s="186"/>
      <c r="H23" s="186"/>
      <c r="I23" s="186"/>
      <c r="J23" s="186"/>
      <c r="K23" s="186"/>
      <c r="L23" s="185">
        <v>0</v>
      </c>
    </row>
    <row r="24" spans="1:12" ht="15">
      <c r="A24" s="122" t="s">
        <v>3</v>
      </c>
      <c r="B24" s="133">
        <v>7693800</v>
      </c>
      <c r="C24" s="185">
        <v>7693800</v>
      </c>
      <c r="D24" s="186"/>
      <c r="E24" s="186"/>
      <c r="F24" s="186"/>
      <c r="G24" s="186"/>
      <c r="H24" s="186"/>
      <c r="I24" s="186"/>
      <c r="J24" s="186"/>
      <c r="K24" s="186"/>
      <c r="L24" s="185">
        <v>4800200</v>
      </c>
    </row>
    <row r="25" spans="1:12" ht="15">
      <c r="A25" s="122" t="s">
        <v>153</v>
      </c>
      <c r="B25" s="133">
        <v>948400</v>
      </c>
      <c r="C25" s="185">
        <v>948400</v>
      </c>
      <c r="D25" s="186"/>
      <c r="E25" s="186"/>
      <c r="F25" s="186"/>
      <c r="G25" s="186"/>
      <c r="H25" s="186"/>
      <c r="I25" s="186"/>
      <c r="J25" s="186"/>
      <c r="K25" s="186"/>
      <c r="L25" s="185">
        <v>1064937</v>
      </c>
    </row>
    <row r="26" spans="1:12" ht="15" hidden="1">
      <c r="A26" s="122"/>
      <c r="B26" s="133"/>
      <c r="C26" s="185"/>
      <c r="D26" s="186"/>
      <c r="E26" s="186"/>
      <c r="F26" s="186"/>
      <c r="G26" s="186"/>
      <c r="H26" s="186"/>
      <c r="I26" s="186"/>
      <c r="J26" s="186"/>
      <c r="K26" s="186"/>
      <c r="L26" s="185"/>
    </row>
    <row r="27" spans="1:12" ht="15.75" thickBot="1">
      <c r="A27" s="125" t="s">
        <v>9</v>
      </c>
      <c r="B27" s="134">
        <f>SUM(B10:B26)</f>
        <v>44556103</v>
      </c>
      <c r="C27" s="187">
        <v>44556103</v>
      </c>
      <c r="D27" s="186"/>
      <c r="E27" s="186"/>
      <c r="F27" s="186"/>
      <c r="G27" s="186"/>
      <c r="H27" s="186"/>
      <c r="I27" s="186"/>
      <c r="J27" s="186"/>
      <c r="K27" s="186"/>
      <c r="L27" s="188">
        <v>41212721</v>
      </c>
    </row>
    <row r="28" spans="1:12" ht="15">
      <c r="A28" s="120"/>
      <c r="B28" s="138"/>
      <c r="C28" s="139"/>
      <c r="L28" s="128"/>
    </row>
    <row r="29" spans="1:12" ht="15.75">
      <c r="A29" s="30" t="s">
        <v>10</v>
      </c>
      <c r="B29" s="133"/>
      <c r="C29" s="65"/>
      <c r="L29" s="129"/>
    </row>
    <row r="30" spans="1:12" ht="15">
      <c r="A30" s="122" t="s">
        <v>183</v>
      </c>
      <c r="B30" s="133">
        <v>2138178</v>
      </c>
      <c r="C30" s="185">
        <v>2138178</v>
      </c>
      <c r="D30" s="186"/>
      <c r="E30" s="186"/>
      <c r="F30" s="186"/>
      <c r="G30" s="186"/>
      <c r="H30" s="186"/>
      <c r="I30" s="186"/>
      <c r="J30" s="186"/>
      <c r="K30" s="186"/>
      <c r="L30" s="185">
        <v>2059992</v>
      </c>
    </row>
    <row r="31" spans="1:12" ht="15">
      <c r="A31" s="122" t="s">
        <v>11</v>
      </c>
      <c r="B31" s="133">
        <v>9924472</v>
      </c>
      <c r="C31" s="185">
        <v>9924472</v>
      </c>
      <c r="D31" s="186"/>
      <c r="E31" s="186"/>
      <c r="F31" s="186"/>
      <c r="G31" s="186"/>
      <c r="H31" s="186"/>
      <c r="I31" s="186"/>
      <c r="J31" s="186"/>
      <c r="K31" s="186"/>
      <c r="L31" s="185">
        <v>9278908</v>
      </c>
    </row>
    <row r="32" spans="1:12" ht="15">
      <c r="A32" s="122" t="s">
        <v>12</v>
      </c>
      <c r="B32" s="133">
        <v>1026669</v>
      </c>
      <c r="C32" s="185">
        <v>1026669</v>
      </c>
      <c r="D32" s="186"/>
      <c r="E32" s="186"/>
      <c r="F32" s="186"/>
      <c r="G32" s="186"/>
      <c r="H32" s="186"/>
      <c r="I32" s="186"/>
      <c r="J32" s="186"/>
      <c r="K32" s="186"/>
      <c r="L32" s="185">
        <v>1008924</v>
      </c>
    </row>
    <row r="33" spans="1:12" ht="15">
      <c r="A33" s="122" t="s">
        <v>157</v>
      </c>
      <c r="B33" s="133">
        <v>280800</v>
      </c>
      <c r="C33" s="185">
        <v>280800</v>
      </c>
      <c r="D33" s="186"/>
      <c r="E33" s="186"/>
      <c r="F33" s="186"/>
      <c r="G33" s="186"/>
      <c r="H33" s="186"/>
      <c r="I33" s="186"/>
      <c r="J33" s="186"/>
      <c r="K33" s="186"/>
      <c r="L33" s="185">
        <v>345073</v>
      </c>
    </row>
    <row r="34" spans="1:12" ht="15">
      <c r="A34" s="122" t="s">
        <v>192</v>
      </c>
      <c r="B34" s="133">
        <v>400000</v>
      </c>
      <c r="C34" s="185">
        <v>400000</v>
      </c>
      <c r="D34" s="186"/>
      <c r="E34" s="186"/>
      <c r="F34" s="186"/>
      <c r="G34" s="186"/>
      <c r="H34" s="186"/>
      <c r="I34" s="186"/>
      <c r="J34" s="186"/>
      <c r="K34" s="186"/>
      <c r="L34" s="185">
        <v>0</v>
      </c>
    </row>
    <row r="35" spans="1:12" ht="15.75" thickBot="1">
      <c r="A35" s="125" t="s">
        <v>9</v>
      </c>
      <c r="B35" s="134">
        <f>SUM(B30:B34)</f>
        <v>13770119</v>
      </c>
      <c r="C35" s="188">
        <v>13770119</v>
      </c>
      <c r="D35" s="186"/>
      <c r="E35" s="186"/>
      <c r="F35" s="186"/>
      <c r="G35" s="186"/>
      <c r="H35" s="186"/>
      <c r="I35" s="186"/>
      <c r="J35" s="186"/>
      <c r="K35" s="186"/>
      <c r="L35" s="188">
        <v>12692897</v>
      </c>
    </row>
    <row r="36" spans="1:12" ht="15">
      <c r="A36" s="120"/>
      <c r="B36" s="131"/>
      <c r="C36" s="120"/>
      <c r="D36" s="110"/>
      <c r="E36" s="110"/>
      <c r="F36" s="110"/>
      <c r="G36" s="110"/>
      <c r="H36" s="110"/>
      <c r="I36" s="110"/>
      <c r="J36" s="110"/>
      <c r="K36" s="141"/>
      <c r="L36" s="128"/>
    </row>
    <row r="37" spans="1:12" ht="15.75">
      <c r="A37" s="30" t="s">
        <v>13</v>
      </c>
      <c r="B37" s="132"/>
      <c r="C37" s="122"/>
      <c r="D37" s="18"/>
      <c r="E37" s="18"/>
      <c r="F37" s="18"/>
      <c r="G37" s="18"/>
      <c r="H37" s="18"/>
      <c r="I37" s="18"/>
      <c r="J37" s="18"/>
      <c r="K37" s="116"/>
      <c r="L37" s="129"/>
    </row>
    <row r="38" spans="1:12" ht="15">
      <c r="A38" s="122" t="s">
        <v>116</v>
      </c>
      <c r="B38" s="133">
        <v>800000</v>
      </c>
      <c r="C38" s="190">
        <v>800000</v>
      </c>
      <c r="D38" s="150"/>
      <c r="E38" s="150"/>
      <c r="F38" s="150"/>
      <c r="G38" s="150"/>
      <c r="H38" s="150"/>
      <c r="I38" s="150"/>
      <c r="J38" s="150"/>
      <c r="K38" s="191"/>
      <c r="L38" s="185">
        <v>960073</v>
      </c>
    </row>
    <row r="39" spans="1:12" ht="15">
      <c r="A39" s="122" t="s">
        <v>14</v>
      </c>
      <c r="B39" s="133">
        <v>200000</v>
      </c>
      <c r="C39" s="190">
        <v>200000</v>
      </c>
      <c r="D39" s="150"/>
      <c r="E39" s="150"/>
      <c r="F39" s="150"/>
      <c r="G39" s="150"/>
      <c r="H39" s="150"/>
      <c r="I39" s="150"/>
      <c r="J39" s="150"/>
      <c r="K39" s="191"/>
      <c r="L39" s="185">
        <v>201195</v>
      </c>
    </row>
    <row r="40" spans="1:12" ht="15">
      <c r="A40" s="122" t="s">
        <v>297</v>
      </c>
      <c r="B40" s="133">
        <v>0</v>
      </c>
      <c r="C40" s="190"/>
      <c r="D40" s="150"/>
      <c r="E40" s="150"/>
      <c r="F40" s="150"/>
      <c r="G40" s="150"/>
      <c r="H40" s="150"/>
      <c r="I40" s="150"/>
      <c r="J40" s="150"/>
      <c r="K40" s="191"/>
      <c r="L40" s="185">
        <v>314250</v>
      </c>
    </row>
    <row r="41" spans="1:12" ht="15">
      <c r="A41" s="122" t="s">
        <v>15</v>
      </c>
      <c r="B41" s="133">
        <v>50000</v>
      </c>
      <c r="C41" s="190">
        <v>50000</v>
      </c>
      <c r="D41" s="150"/>
      <c r="E41" s="150"/>
      <c r="F41" s="150"/>
      <c r="G41" s="150"/>
      <c r="H41" s="150"/>
      <c r="I41" s="150"/>
      <c r="J41" s="150"/>
      <c r="K41" s="191"/>
      <c r="L41" s="185">
        <v>13336</v>
      </c>
    </row>
    <row r="42" spans="1:12" ht="15">
      <c r="A42" s="122" t="s">
        <v>16</v>
      </c>
      <c r="B42" s="133">
        <v>150000</v>
      </c>
      <c r="C42" s="190">
        <v>150000</v>
      </c>
      <c r="D42" s="150"/>
      <c r="E42" s="150"/>
      <c r="F42" s="150"/>
      <c r="G42" s="150"/>
      <c r="H42" s="150"/>
      <c r="I42" s="150"/>
      <c r="J42" s="150"/>
      <c r="K42" s="191"/>
      <c r="L42" s="185">
        <v>271185</v>
      </c>
    </row>
    <row r="43" spans="1:12" ht="15">
      <c r="A43" s="122" t="s">
        <v>17</v>
      </c>
      <c r="B43" s="133">
        <v>200000</v>
      </c>
      <c r="C43" s="190">
        <v>200000</v>
      </c>
      <c r="D43" s="150"/>
      <c r="E43" s="150"/>
      <c r="F43" s="150"/>
      <c r="G43" s="150"/>
      <c r="H43" s="150"/>
      <c r="I43" s="150"/>
      <c r="J43" s="150"/>
      <c r="K43" s="191"/>
      <c r="L43" s="185">
        <v>512909</v>
      </c>
    </row>
    <row r="44" spans="1:12" ht="15">
      <c r="A44" s="122" t="s">
        <v>117</v>
      </c>
      <c r="B44" s="133">
        <v>1500000</v>
      </c>
      <c r="C44" s="190">
        <v>1500000</v>
      </c>
      <c r="D44" s="150"/>
      <c r="E44" s="150"/>
      <c r="F44" s="150"/>
      <c r="G44" s="150"/>
      <c r="H44" s="150"/>
      <c r="I44" s="150"/>
      <c r="J44" s="150"/>
      <c r="K44" s="191"/>
      <c r="L44" s="185">
        <v>1785817</v>
      </c>
    </row>
    <row r="45" spans="1:12" s="1" customFormat="1" ht="15">
      <c r="A45" s="121" t="s">
        <v>298</v>
      </c>
      <c r="B45" s="133">
        <v>300000</v>
      </c>
      <c r="C45" s="190">
        <v>300000</v>
      </c>
      <c r="D45" s="150"/>
      <c r="E45" s="150"/>
      <c r="F45" s="150"/>
      <c r="G45" s="150"/>
      <c r="H45" s="150"/>
      <c r="I45" s="150"/>
      <c r="J45" s="150"/>
      <c r="K45" s="191"/>
      <c r="L45" s="185">
        <v>33600</v>
      </c>
    </row>
    <row r="46" spans="1:12" ht="15">
      <c r="A46" s="121" t="s">
        <v>174</v>
      </c>
      <c r="B46" s="133">
        <v>1600000</v>
      </c>
      <c r="C46" s="190">
        <v>1600000</v>
      </c>
      <c r="D46" s="150"/>
      <c r="E46" s="150"/>
      <c r="F46" s="150"/>
      <c r="G46" s="150"/>
      <c r="H46" s="150"/>
      <c r="I46" s="150"/>
      <c r="J46" s="150"/>
      <c r="K46" s="191"/>
      <c r="L46" s="185">
        <v>1483072</v>
      </c>
    </row>
    <row r="47" spans="1:12" ht="15">
      <c r="A47" s="122" t="s">
        <v>118</v>
      </c>
      <c r="B47" s="133">
        <v>1200000</v>
      </c>
      <c r="C47" s="190">
        <v>1200000</v>
      </c>
      <c r="D47" s="150"/>
      <c r="E47" s="150"/>
      <c r="F47" s="150"/>
      <c r="G47" s="150"/>
      <c r="H47" s="150"/>
      <c r="I47" s="150"/>
      <c r="J47" s="150"/>
      <c r="K47" s="191"/>
      <c r="L47" s="185">
        <v>1424434</v>
      </c>
    </row>
    <row r="48" spans="1:12" ht="15">
      <c r="A48" s="122" t="s">
        <v>119</v>
      </c>
      <c r="B48" s="133">
        <v>700000</v>
      </c>
      <c r="C48" s="190">
        <v>700000</v>
      </c>
      <c r="D48" s="150"/>
      <c r="E48" s="150"/>
      <c r="F48" s="150"/>
      <c r="G48" s="150"/>
      <c r="H48" s="150"/>
      <c r="I48" s="150"/>
      <c r="J48" s="150"/>
      <c r="K48" s="191"/>
      <c r="L48" s="185">
        <v>581327</v>
      </c>
    </row>
    <row r="49" spans="1:12" ht="27.75">
      <c r="A49" s="121" t="s">
        <v>72</v>
      </c>
      <c r="B49" s="133">
        <v>200000</v>
      </c>
      <c r="C49" s="190">
        <v>200000</v>
      </c>
      <c r="D49" s="150"/>
      <c r="E49" s="150"/>
      <c r="F49" s="150"/>
      <c r="G49" s="150"/>
      <c r="H49" s="150"/>
      <c r="I49" s="150"/>
      <c r="J49" s="150"/>
      <c r="K49" s="191"/>
      <c r="L49" s="185">
        <v>209833</v>
      </c>
    </row>
    <row r="50" spans="1:12" ht="30">
      <c r="A50" s="121" t="s">
        <v>18</v>
      </c>
      <c r="B50" s="133">
        <v>700000</v>
      </c>
      <c r="C50" s="190">
        <v>700000</v>
      </c>
      <c r="D50" s="150"/>
      <c r="E50" s="150"/>
      <c r="F50" s="150"/>
      <c r="G50" s="150"/>
      <c r="H50" s="150"/>
      <c r="I50" s="150"/>
      <c r="J50" s="150"/>
      <c r="K50" s="191"/>
      <c r="L50" s="185">
        <v>1294981</v>
      </c>
    </row>
    <row r="51" spans="1:12" ht="15">
      <c r="A51" s="122" t="s">
        <v>19</v>
      </c>
      <c r="B51" s="133">
        <v>1850000</v>
      </c>
      <c r="C51" s="190">
        <v>1850000</v>
      </c>
      <c r="D51" s="150"/>
      <c r="E51" s="150"/>
      <c r="F51" s="150"/>
      <c r="G51" s="150"/>
      <c r="H51" s="150"/>
      <c r="I51" s="150"/>
      <c r="J51" s="150"/>
      <c r="K51" s="191"/>
      <c r="L51" s="185">
        <v>2392493</v>
      </c>
    </row>
    <row r="52" spans="1:12" ht="15">
      <c r="A52" s="122" t="s">
        <v>20</v>
      </c>
      <c r="B52" s="133">
        <v>150000</v>
      </c>
      <c r="C52" s="190">
        <v>150000</v>
      </c>
      <c r="D52" s="150"/>
      <c r="E52" s="150"/>
      <c r="F52" s="150"/>
      <c r="G52" s="150"/>
      <c r="H52" s="150"/>
      <c r="I52" s="150"/>
      <c r="J52" s="150"/>
      <c r="K52" s="191"/>
      <c r="L52" s="185">
        <v>139008</v>
      </c>
    </row>
    <row r="53" spans="1:12" ht="45">
      <c r="A53" s="121" t="s">
        <v>274</v>
      </c>
      <c r="B53" s="133">
        <v>1021000</v>
      </c>
      <c r="C53" s="190">
        <v>1021000</v>
      </c>
      <c r="D53" s="150"/>
      <c r="E53" s="150"/>
      <c r="F53" s="150"/>
      <c r="G53" s="150"/>
      <c r="H53" s="150"/>
      <c r="I53" s="150"/>
      <c r="J53" s="150"/>
      <c r="K53" s="191"/>
      <c r="L53" s="185">
        <v>777296</v>
      </c>
    </row>
    <row r="54" spans="1:12" ht="15">
      <c r="A54" s="122" t="s">
        <v>120</v>
      </c>
      <c r="B54" s="133">
        <v>60000</v>
      </c>
      <c r="C54" s="190">
        <v>60000</v>
      </c>
      <c r="D54" s="150"/>
      <c r="E54" s="150"/>
      <c r="F54" s="150"/>
      <c r="G54" s="150"/>
      <c r="H54" s="150"/>
      <c r="I54" s="150"/>
      <c r="J54" s="150"/>
      <c r="K54" s="191"/>
      <c r="L54" s="185">
        <v>0</v>
      </c>
    </row>
    <row r="55" spans="1:12" ht="15">
      <c r="A55" s="122" t="s">
        <v>281</v>
      </c>
      <c r="B55" s="133">
        <v>264000</v>
      </c>
      <c r="C55" s="190">
        <v>264000</v>
      </c>
      <c r="D55" s="150"/>
      <c r="E55" s="150"/>
      <c r="F55" s="150"/>
      <c r="G55" s="150"/>
      <c r="H55" s="150"/>
      <c r="I55" s="150"/>
      <c r="J55" s="150"/>
      <c r="K55" s="191"/>
      <c r="L55" s="185">
        <v>429000</v>
      </c>
    </row>
    <row r="56" spans="1:12" ht="15.75">
      <c r="A56" s="195" t="s">
        <v>299</v>
      </c>
      <c r="B56" s="133"/>
      <c r="C56" s="190"/>
      <c r="D56" s="150"/>
      <c r="E56" s="150"/>
      <c r="F56" s="150"/>
      <c r="G56" s="150"/>
      <c r="H56" s="150"/>
      <c r="I56" s="150"/>
      <c r="J56" s="150"/>
      <c r="K56" s="191"/>
      <c r="L56" s="185"/>
    </row>
    <row r="57" spans="1:12" ht="15">
      <c r="A57" s="122" t="s">
        <v>300</v>
      </c>
      <c r="B57" s="133">
        <v>0</v>
      </c>
      <c r="C57" s="190">
        <v>0</v>
      </c>
      <c r="D57" s="150"/>
      <c r="E57" s="150"/>
      <c r="F57" s="150"/>
      <c r="G57" s="150"/>
      <c r="H57" s="150"/>
      <c r="I57" s="150"/>
      <c r="J57" s="150"/>
      <c r="K57" s="191"/>
      <c r="L57" s="185">
        <v>300000</v>
      </c>
    </row>
    <row r="58" spans="1:12" ht="15">
      <c r="A58" s="122" t="s">
        <v>301</v>
      </c>
      <c r="B58" s="133">
        <v>0</v>
      </c>
      <c r="C58" s="190">
        <v>0</v>
      </c>
      <c r="D58" s="150"/>
      <c r="E58" s="150"/>
      <c r="F58" s="150"/>
      <c r="G58" s="150"/>
      <c r="H58" s="150"/>
      <c r="I58" s="150"/>
      <c r="J58" s="150"/>
      <c r="K58" s="191"/>
      <c r="L58" s="185">
        <v>1000000</v>
      </c>
    </row>
    <row r="59" spans="1:12" ht="15">
      <c r="A59" s="122" t="s">
        <v>302</v>
      </c>
      <c r="B59" s="133">
        <v>0</v>
      </c>
      <c r="C59" s="190">
        <v>0</v>
      </c>
      <c r="D59" s="150"/>
      <c r="E59" s="150"/>
      <c r="F59" s="150"/>
      <c r="G59" s="150"/>
      <c r="H59" s="150"/>
      <c r="I59" s="150"/>
      <c r="J59" s="150"/>
      <c r="K59" s="191"/>
      <c r="L59" s="185">
        <v>1000000</v>
      </c>
    </row>
    <row r="60" spans="1:12" ht="15">
      <c r="A60" s="122" t="s">
        <v>303</v>
      </c>
      <c r="B60" s="133">
        <v>0</v>
      </c>
      <c r="C60" s="190">
        <v>0</v>
      </c>
      <c r="D60" s="150"/>
      <c r="E60" s="150"/>
      <c r="F60" s="150"/>
      <c r="G60" s="150"/>
      <c r="H60" s="150"/>
      <c r="I60" s="150"/>
      <c r="J60" s="150"/>
      <c r="K60" s="191"/>
      <c r="L60" s="185">
        <v>250000</v>
      </c>
    </row>
    <row r="61" spans="1:12" ht="15.75" thickBot="1">
      <c r="A61" s="122" t="s">
        <v>304</v>
      </c>
      <c r="B61" s="133">
        <v>0</v>
      </c>
      <c r="C61" s="190">
        <v>0</v>
      </c>
      <c r="D61" s="150"/>
      <c r="E61" s="150"/>
      <c r="F61" s="150"/>
      <c r="G61" s="150"/>
      <c r="H61" s="150"/>
      <c r="I61" s="150"/>
      <c r="J61" s="150"/>
      <c r="K61" s="191"/>
      <c r="L61" s="188">
        <v>700614</v>
      </c>
    </row>
    <row r="62" spans="1:12" ht="57.75" customHeight="1" thickBot="1">
      <c r="A62" s="196" t="s">
        <v>305</v>
      </c>
      <c r="B62" s="133">
        <v>18350000</v>
      </c>
      <c r="C62" s="190">
        <v>18350000</v>
      </c>
      <c r="D62" s="150"/>
      <c r="E62" s="150"/>
      <c r="F62" s="150"/>
      <c r="G62" s="150"/>
      <c r="H62" s="150"/>
      <c r="I62" s="150"/>
      <c r="J62" s="150"/>
      <c r="K62" s="191"/>
      <c r="L62" s="209">
        <v>16687884</v>
      </c>
    </row>
    <row r="63" spans="1:12" ht="15.75" hidden="1" thickBot="1">
      <c r="A63" s="197"/>
      <c r="B63" s="198"/>
      <c r="C63" s="192"/>
      <c r="D63" s="193"/>
      <c r="E63" s="193"/>
      <c r="F63" s="193"/>
      <c r="G63" s="193"/>
      <c r="H63" s="193"/>
      <c r="I63" s="193"/>
      <c r="J63" s="193"/>
      <c r="K63" s="194"/>
      <c r="L63" s="188"/>
    </row>
    <row r="64" spans="1:12" ht="30.75" customHeight="1">
      <c r="A64" s="202" t="s">
        <v>306</v>
      </c>
      <c r="B64" s="211" t="s">
        <v>307</v>
      </c>
      <c r="C64" s="212" t="s">
        <v>308</v>
      </c>
      <c r="D64" s="203"/>
      <c r="E64" s="203"/>
      <c r="F64" s="203"/>
      <c r="G64" s="203"/>
      <c r="H64" s="203"/>
      <c r="I64" s="203"/>
      <c r="J64" s="203"/>
      <c r="K64" s="203"/>
      <c r="L64" s="201">
        <v>22257026</v>
      </c>
    </row>
    <row r="65" spans="1:12" ht="15">
      <c r="A65" s="202" t="s">
        <v>309</v>
      </c>
      <c r="B65" s="207"/>
      <c r="C65" s="203"/>
      <c r="D65" s="203"/>
      <c r="E65" s="203"/>
      <c r="F65" s="203"/>
      <c r="G65" s="203"/>
      <c r="H65" s="203"/>
      <c r="I65" s="203"/>
      <c r="J65" s="203"/>
      <c r="K65" s="203"/>
      <c r="L65" s="201"/>
    </row>
    <row r="66" spans="1:12" ht="15">
      <c r="A66" s="202" t="s">
        <v>310</v>
      </c>
      <c r="B66" s="207"/>
      <c r="C66" s="203"/>
      <c r="D66" s="203"/>
      <c r="E66" s="203"/>
      <c r="F66" s="203"/>
      <c r="G66" s="203"/>
      <c r="H66" s="203"/>
      <c r="I66" s="203"/>
      <c r="J66" s="203"/>
      <c r="K66" s="203"/>
      <c r="L66" s="201">
        <v>4365943</v>
      </c>
    </row>
    <row r="67" spans="1:12" ht="15">
      <c r="A67" s="202" t="s">
        <v>311</v>
      </c>
      <c r="B67" s="207"/>
      <c r="C67" s="203"/>
      <c r="D67" s="203"/>
      <c r="E67" s="203"/>
      <c r="F67" s="203"/>
      <c r="G67" s="203"/>
      <c r="H67" s="203"/>
      <c r="I67" s="203"/>
      <c r="J67" s="203"/>
      <c r="K67" s="203"/>
      <c r="L67" s="201">
        <v>1207847</v>
      </c>
    </row>
    <row r="68" spans="1:12" ht="15">
      <c r="A68" s="202" t="s">
        <v>312</v>
      </c>
      <c r="B68" s="207"/>
      <c r="C68" s="203"/>
      <c r="D68" s="203"/>
      <c r="E68" s="203"/>
      <c r="F68" s="203"/>
      <c r="G68" s="203"/>
      <c r="H68" s="203"/>
      <c r="I68" s="203"/>
      <c r="J68" s="203"/>
      <c r="K68" s="203"/>
      <c r="L68" s="201">
        <v>2334280</v>
      </c>
    </row>
    <row r="69" spans="1:12" ht="15.75" thickBot="1">
      <c r="A69" s="204" t="s">
        <v>9</v>
      </c>
      <c r="B69" s="208">
        <v>89295000</v>
      </c>
      <c r="C69" s="205"/>
      <c r="D69" s="199"/>
      <c r="E69" s="199"/>
      <c r="F69" s="199"/>
      <c r="G69" s="199"/>
      <c r="H69" s="199"/>
      <c r="I69" s="199"/>
      <c r="J69" s="199"/>
      <c r="K69" s="200"/>
      <c r="L69" s="210">
        <v>64891279</v>
      </c>
    </row>
    <row r="70" spans="1:12" ht="15">
      <c r="A70" s="122"/>
      <c r="B70" s="206"/>
      <c r="C70" s="135"/>
      <c r="D70" s="144"/>
      <c r="E70" s="110"/>
      <c r="F70" s="110"/>
      <c r="G70" s="110"/>
      <c r="H70" s="110"/>
      <c r="I70" s="110"/>
      <c r="J70" s="110"/>
      <c r="K70" s="141"/>
      <c r="L70" s="128"/>
    </row>
    <row r="71" spans="1:12" ht="15.75">
      <c r="A71" s="30" t="s">
        <v>21</v>
      </c>
      <c r="B71" s="132"/>
      <c r="C71" s="136"/>
      <c r="D71" s="146"/>
      <c r="E71" s="18"/>
      <c r="F71" s="18"/>
      <c r="G71" s="18"/>
      <c r="H71" s="18"/>
      <c r="I71" s="18"/>
      <c r="J71" s="18"/>
      <c r="K71" s="116"/>
      <c r="L71" s="129"/>
    </row>
    <row r="72" spans="1:12" ht="30">
      <c r="A72" s="121" t="s">
        <v>22</v>
      </c>
      <c r="B72" s="133">
        <v>6617600</v>
      </c>
      <c r="C72" s="184">
        <v>6617600</v>
      </c>
      <c r="D72" s="213"/>
      <c r="E72" s="189"/>
      <c r="F72" s="189"/>
      <c r="G72" s="189"/>
      <c r="H72" s="189"/>
      <c r="I72" s="189"/>
      <c r="J72" s="189"/>
      <c r="K72" s="132"/>
      <c r="L72" s="185">
        <v>9035000</v>
      </c>
    </row>
    <row r="73" spans="1:12" ht="15" hidden="1">
      <c r="A73" s="122" t="s">
        <v>23</v>
      </c>
      <c r="B73" s="133"/>
      <c r="C73" s="65"/>
      <c r="D73" s="146"/>
      <c r="E73" s="18"/>
      <c r="F73" s="18"/>
      <c r="G73" s="18"/>
      <c r="H73" s="18"/>
      <c r="I73" s="18"/>
      <c r="J73" s="18"/>
      <c r="K73" s="116"/>
      <c r="L73" s="214"/>
    </row>
    <row r="74" spans="1:12" ht="15">
      <c r="A74" s="122" t="s">
        <v>24</v>
      </c>
      <c r="B74" s="133">
        <v>555000</v>
      </c>
      <c r="C74" s="65">
        <v>555000</v>
      </c>
      <c r="D74" s="146"/>
      <c r="E74" s="18"/>
      <c r="F74" s="18"/>
      <c r="G74" s="18"/>
      <c r="H74" s="18"/>
      <c r="I74" s="18"/>
      <c r="J74" s="18"/>
      <c r="K74" s="116"/>
      <c r="L74" s="214">
        <v>655395</v>
      </c>
    </row>
    <row r="75" spans="1:12" ht="15">
      <c r="A75" s="126" t="s">
        <v>9</v>
      </c>
      <c r="B75" s="140">
        <f>SUM(B72:B74)</f>
        <v>7172600</v>
      </c>
      <c r="C75" s="136">
        <v>7172600</v>
      </c>
      <c r="D75" s="146"/>
      <c r="E75" s="18"/>
      <c r="F75" s="18"/>
      <c r="G75" s="18"/>
      <c r="H75" s="18"/>
      <c r="I75" s="18"/>
      <c r="J75" s="18"/>
      <c r="K75" s="116"/>
      <c r="L75" s="214">
        <v>9690395</v>
      </c>
    </row>
    <row r="76" spans="1:12" ht="15.75">
      <c r="A76" s="126"/>
      <c r="B76" s="133"/>
      <c r="C76" s="147"/>
      <c r="D76" s="146"/>
      <c r="E76" s="18"/>
      <c r="F76" s="18"/>
      <c r="G76" s="18"/>
      <c r="H76" s="18"/>
      <c r="I76" s="18"/>
      <c r="J76" s="18"/>
      <c r="K76" s="116"/>
      <c r="L76" s="129"/>
    </row>
    <row r="77" spans="1:12" ht="15.75">
      <c r="A77" s="30" t="s">
        <v>273</v>
      </c>
      <c r="B77" s="133"/>
      <c r="C77" s="147"/>
      <c r="D77" s="146"/>
      <c r="E77" s="18"/>
      <c r="F77" s="18"/>
      <c r="G77" s="18"/>
      <c r="H77" s="18"/>
      <c r="I77" s="18"/>
      <c r="J77" s="18"/>
      <c r="K77" s="116"/>
      <c r="L77" s="129"/>
    </row>
    <row r="78" spans="1:12" ht="15">
      <c r="A78" s="127" t="s">
        <v>271</v>
      </c>
      <c r="B78" s="133">
        <v>500000</v>
      </c>
      <c r="C78" s="215">
        <v>500000</v>
      </c>
      <c r="D78" s="146"/>
      <c r="E78" s="18"/>
      <c r="F78" s="18"/>
      <c r="G78" s="18"/>
      <c r="H78" s="18"/>
      <c r="I78" s="18"/>
      <c r="J78" s="18"/>
      <c r="K78" s="116"/>
      <c r="L78" s="129">
        <v>0</v>
      </c>
    </row>
    <row r="79" spans="1:12" ht="15">
      <c r="A79" s="122" t="s">
        <v>272</v>
      </c>
      <c r="B79" s="133">
        <v>500000</v>
      </c>
      <c r="C79" s="215">
        <v>500000</v>
      </c>
      <c r="D79" s="146"/>
      <c r="E79" s="18"/>
      <c r="F79" s="18"/>
      <c r="G79" s="18"/>
      <c r="H79" s="18"/>
      <c r="I79" s="18"/>
      <c r="J79" s="18"/>
      <c r="K79" s="116"/>
      <c r="L79" s="129">
        <v>0</v>
      </c>
    </row>
    <row r="80" spans="1:12" ht="15.75" thickBot="1">
      <c r="A80" s="124" t="s">
        <v>9</v>
      </c>
      <c r="B80" s="143">
        <v>1000000</v>
      </c>
      <c r="C80" s="137">
        <v>1000000</v>
      </c>
      <c r="D80" s="145"/>
      <c r="E80" s="53"/>
      <c r="F80" s="53"/>
      <c r="G80" s="53"/>
      <c r="H80" s="53"/>
      <c r="I80" s="53"/>
      <c r="J80" s="53"/>
      <c r="K80" s="142"/>
      <c r="L80" s="130">
        <v>0</v>
      </c>
    </row>
    <row r="81" spans="1:12" ht="15">
      <c r="A81" s="64"/>
      <c r="B81" s="248">
        <v>155793822</v>
      </c>
      <c r="C81" s="248">
        <v>155793822</v>
      </c>
      <c r="D81" s="248"/>
      <c r="E81" s="248"/>
      <c r="F81" s="248"/>
      <c r="G81" s="248"/>
      <c r="H81" s="248"/>
      <c r="I81" s="248"/>
      <c r="J81" s="248"/>
      <c r="K81" s="248"/>
      <c r="L81" s="245">
        <v>128173042</v>
      </c>
    </row>
    <row r="82" spans="1:12" ht="15.75">
      <c r="A82" s="9" t="s">
        <v>25</v>
      </c>
      <c r="B82" s="248"/>
      <c r="C82" s="248"/>
      <c r="D82" s="248"/>
      <c r="E82" s="248"/>
      <c r="F82" s="248"/>
      <c r="G82" s="248"/>
      <c r="H82" s="248"/>
      <c r="I82" s="248"/>
      <c r="J82" s="248"/>
      <c r="K82" s="248"/>
      <c r="L82" s="246"/>
    </row>
    <row r="83" spans="1:12" ht="15.75" thickBot="1">
      <c r="A83" s="10"/>
      <c r="B83" s="249"/>
      <c r="C83" s="249"/>
      <c r="D83" s="249"/>
      <c r="E83" s="249"/>
      <c r="F83" s="249"/>
      <c r="G83" s="249"/>
      <c r="H83" s="249"/>
      <c r="I83" s="249"/>
      <c r="J83" s="249"/>
      <c r="K83" s="249"/>
      <c r="L83" s="247"/>
    </row>
    <row r="90" ht="15">
      <c r="C90" s="11"/>
    </row>
  </sheetData>
  <mergeCells count="15">
    <mergeCell ref="A3:K3"/>
    <mergeCell ref="A4:K4"/>
    <mergeCell ref="B81:B83"/>
    <mergeCell ref="A1:K1"/>
    <mergeCell ref="B16:B18"/>
    <mergeCell ref="C81:C83"/>
    <mergeCell ref="D81:D83"/>
    <mergeCell ref="E81:E83"/>
    <mergeCell ref="F81:F83"/>
    <mergeCell ref="G81:G83"/>
    <mergeCell ref="L81:L83"/>
    <mergeCell ref="H81:H83"/>
    <mergeCell ref="I81:I83"/>
    <mergeCell ref="J81:J83"/>
    <mergeCell ref="K81:K8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1"/>
  <sheetViews>
    <sheetView workbookViewId="0" topLeftCell="A1">
      <selection activeCell="O37" sqref="O37"/>
    </sheetView>
  </sheetViews>
  <sheetFormatPr defaultColWidth="9.140625" defaultRowHeight="12.75"/>
  <cols>
    <col min="1" max="1" width="4.8515625" style="0" customWidth="1"/>
    <col min="2" max="2" width="50.421875" style="0" customWidth="1"/>
    <col min="3" max="3" width="14.00390625" style="0" customWidth="1"/>
    <col min="4" max="10" width="0" style="0" hidden="1" customWidth="1"/>
    <col min="11" max="11" width="11.7109375" style="0" customWidth="1"/>
    <col min="12" max="12" width="12.00390625" style="0" customWidth="1"/>
  </cols>
  <sheetData>
    <row r="1" ht="15.75">
      <c r="C1" s="3" t="s">
        <v>134</v>
      </c>
    </row>
    <row r="2" ht="15.75">
      <c r="C2" s="3"/>
    </row>
    <row r="3" spans="1:12" ht="18">
      <c r="A3" s="243" t="s">
        <v>26</v>
      </c>
      <c r="B3" s="244"/>
      <c r="C3" s="244"/>
      <c r="D3" s="244"/>
      <c r="E3" s="244"/>
      <c r="F3" s="244"/>
      <c r="G3" s="244"/>
      <c r="H3" s="244"/>
      <c r="I3" s="244"/>
      <c r="J3" s="241"/>
      <c r="K3" s="241"/>
      <c r="L3" s="241"/>
    </row>
    <row r="4" spans="1:12" ht="18">
      <c r="A4" s="243" t="s">
        <v>186</v>
      </c>
      <c r="B4" s="244"/>
      <c r="C4" s="244"/>
      <c r="D4" s="244"/>
      <c r="E4" s="244"/>
      <c r="F4" s="244"/>
      <c r="G4" s="244"/>
      <c r="H4" s="244"/>
      <c r="I4" s="244"/>
      <c r="J4" s="241"/>
      <c r="K4" s="241"/>
      <c r="L4" s="241"/>
    </row>
    <row r="5" spans="1:3" ht="20.25">
      <c r="A5" s="43"/>
      <c r="B5" s="43"/>
      <c r="C5" s="43"/>
    </row>
    <row r="6" spans="1:12" ht="18" customHeight="1">
      <c r="A6" s="41" t="s">
        <v>27</v>
      </c>
      <c r="B6" s="41" t="s">
        <v>34</v>
      </c>
      <c r="C6" s="42">
        <v>400000</v>
      </c>
      <c r="K6" s="150">
        <v>910000</v>
      </c>
      <c r="L6" s="148">
        <v>910000</v>
      </c>
    </row>
    <row r="7" spans="1:12" ht="18" customHeight="1">
      <c r="A7" s="41" t="s">
        <v>29</v>
      </c>
      <c r="B7" s="41" t="s">
        <v>36</v>
      </c>
      <c r="C7" s="42">
        <v>10000</v>
      </c>
      <c r="K7" s="148">
        <v>10000</v>
      </c>
      <c r="L7" s="148">
        <v>0</v>
      </c>
    </row>
    <row r="8" spans="1:12" ht="18" customHeight="1">
      <c r="A8" s="41" t="s">
        <v>31</v>
      </c>
      <c r="B8" s="41" t="s">
        <v>30</v>
      </c>
      <c r="C8" s="42">
        <v>400000</v>
      </c>
      <c r="K8" s="148">
        <v>432000</v>
      </c>
      <c r="L8" s="148">
        <v>432000</v>
      </c>
    </row>
    <row r="9" spans="1:12" ht="18" customHeight="1">
      <c r="A9" s="41" t="s">
        <v>33</v>
      </c>
      <c r="B9" s="41" t="s">
        <v>58</v>
      </c>
      <c r="C9" s="42">
        <v>40000</v>
      </c>
      <c r="K9" s="148">
        <v>40000</v>
      </c>
      <c r="L9" s="148">
        <v>40000</v>
      </c>
    </row>
    <row r="10" spans="1:12" ht="18" customHeight="1">
      <c r="A10" s="41" t="s">
        <v>187</v>
      </c>
      <c r="B10" s="41" t="s">
        <v>121</v>
      </c>
      <c r="C10" s="42">
        <v>80000</v>
      </c>
      <c r="K10" s="148">
        <v>80000</v>
      </c>
      <c r="L10" s="148">
        <v>0</v>
      </c>
    </row>
    <row r="11" spans="1:12" ht="18" customHeight="1">
      <c r="A11" s="41" t="s">
        <v>35</v>
      </c>
      <c r="B11" s="41" t="s">
        <v>44</v>
      </c>
      <c r="C11" s="42">
        <v>10000</v>
      </c>
      <c r="K11" s="148">
        <v>10000</v>
      </c>
      <c r="L11" s="148">
        <v>10000</v>
      </c>
    </row>
    <row r="12" spans="1:12" ht="18" customHeight="1">
      <c r="A12" s="41" t="s">
        <v>37</v>
      </c>
      <c r="B12" s="41" t="s">
        <v>46</v>
      </c>
      <c r="C12" s="42">
        <v>10000</v>
      </c>
      <c r="K12" s="148">
        <v>10000</v>
      </c>
      <c r="L12" s="148">
        <v>0</v>
      </c>
    </row>
    <row r="13" spans="1:12" ht="18" customHeight="1">
      <c r="A13" s="41" t="s">
        <v>39</v>
      </c>
      <c r="B13" s="41" t="s">
        <v>42</v>
      </c>
      <c r="C13" s="42">
        <v>10000</v>
      </c>
      <c r="K13" s="148">
        <v>10000</v>
      </c>
      <c r="L13" s="148">
        <v>10000</v>
      </c>
    </row>
    <row r="14" spans="1:12" ht="18" customHeight="1">
      <c r="A14" s="41" t="s">
        <v>41</v>
      </c>
      <c r="B14" s="41" t="s">
        <v>28</v>
      </c>
      <c r="C14" s="42">
        <v>640000</v>
      </c>
      <c r="K14" s="151">
        <v>2026000</v>
      </c>
      <c r="L14" s="151">
        <v>2026000</v>
      </c>
    </row>
    <row r="15" spans="1:12" ht="18" customHeight="1">
      <c r="A15" s="41" t="s">
        <v>43</v>
      </c>
      <c r="B15" s="17" t="s">
        <v>50</v>
      </c>
      <c r="C15" s="42">
        <v>192100</v>
      </c>
      <c r="K15" s="148">
        <v>192100</v>
      </c>
      <c r="L15" s="148">
        <v>191000</v>
      </c>
    </row>
    <row r="16" spans="1:12" ht="18" customHeight="1">
      <c r="A16" s="41" t="s">
        <v>45</v>
      </c>
      <c r="B16" s="41" t="s">
        <v>55</v>
      </c>
      <c r="C16" s="42">
        <v>40000</v>
      </c>
      <c r="K16" s="148">
        <v>40000</v>
      </c>
      <c r="L16" s="148">
        <v>40000</v>
      </c>
    </row>
    <row r="17" spans="1:12" s="48" customFormat="1" ht="18" customHeight="1">
      <c r="A17" s="46" t="s">
        <v>47</v>
      </c>
      <c r="B17" s="41" t="s">
        <v>122</v>
      </c>
      <c r="C17" s="42">
        <v>60000</v>
      </c>
      <c r="K17" s="149">
        <v>408000</v>
      </c>
      <c r="L17" s="149">
        <v>408000</v>
      </c>
    </row>
    <row r="18" spans="1:12" ht="18" customHeight="1">
      <c r="A18" s="41" t="s">
        <v>49</v>
      </c>
      <c r="B18" s="41" t="s">
        <v>32</v>
      </c>
      <c r="C18" s="42">
        <v>3000000</v>
      </c>
      <c r="K18" s="151">
        <v>3000000</v>
      </c>
      <c r="L18" s="151">
        <v>3000000</v>
      </c>
    </row>
    <row r="19" spans="1:12" ht="18" customHeight="1">
      <c r="A19" s="41" t="s">
        <v>51</v>
      </c>
      <c r="B19" s="41" t="s">
        <v>73</v>
      </c>
      <c r="C19" s="42">
        <v>5000</v>
      </c>
      <c r="K19" s="148">
        <v>5000</v>
      </c>
      <c r="L19" s="148">
        <v>0</v>
      </c>
    </row>
    <row r="20" spans="1:12" ht="18" customHeight="1">
      <c r="A20" s="41" t="s">
        <v>52</v>
      </c>
      <c r="B20" s="41" t="s">
        <v>63</v>
      </c>
      <c r="C20" s="42">
        <v>653500</v>
      </c>
      <c r="K20" s="148">
        <v>653500</v>
      </c>
      <c r="L20" s="148">
        <v>533000</v>
      </c>
    </row>
    <row r="21" spans="1:12" ht="18" customHeight="1">
      <c r="A21" s="41" t="s">
        <v>54</v>
      </c>
      <c r="B21" s="41" t="s">
        <v>53</v>
      </c>
      <c r="C21" s="42">
        <v>142000</v>
      </c>
      <c r="K21" s="148">
        <v>219000</v>
      </c>
      <c r="L21" s="148">
        <v>219000</v>
      </c>
    </row>
    <row r="22" spans="1:12" ht="18" customHeight="1">
      <c r="A22" s="41" t="s">
        <v>56</v>
      </c>
      <c r="B22" s="46" t="s">
        <v>127</v>
      </c>
      <c r="C22" s="47">
        <v>800000</v>
      </c>
      <c r="K22" s="148">
        <v>800000</v>
      </c>
      <c r="L22" s="148">
        <v>427000</v>
      </c>
    </row>
    <row r="23" spans="1:12" ht="18" customHeight="1">
      <c r="A23" s="41" t="s">
        <v>57</v>
      </c>
      <c r="B23" s="41" t="s">
        <v>38</v>
      </c>
      <c r="C23" s="42">
        <v>80000</v>
      </c>
      <c r="K23" s="148">
        <v>80000</v>
      </c>
      <c r="L23" s="148">
        <v>80000</v>
      </c>
    </row>
    <row r="24" spans="1:12" ht="18" customHeight="1">
      <c r="A24" s="41" t="s">
        <v>59</v>
      </c>
      <c r="B24" s="41" t="s">
        <v>61</v>
      </c>
      <c r="C24" s="42">
        <v>15000</v>
      </c>
      <c r="K24" s="148">
        <v>15000</v>
      </c>
      <c r="L24" s="148">
        <v>34000</v>
      </c>
    </row>
    <row r="25" spans="1:12" ht="18" customHeight="1">
      <c r="A25" s="44" t="s">
        <v>60</v>
      </c>
      <c r="B25" s="44" t="s">
        <v>48</v>
      </c>
      <c r="C25" s="45">
        <v>10000</v>
      </c>
      <c r="K25" s="148">
        <v>10000</v>
      </c>
      <c r="L25" s="148">
        <v>0</v>
      </c>
    </row>
    <row r="26" spans="1:12" ht="18" customHeight="1">
      <c r="A26" s="41" t="s">
        <v>62</v>
      </c>
      <c r="B26" s="41" t="s">
        <v>40</v>
      </c>
      <c r="C26" s="42">
        <v>10000</v>
      </c>
      <c r="K26" s="148">
        <v>10000</v>
      </c>
      <c r="L26" s="148">
        <v>0</v>
      </c>
    </row>
    <row r="27" spans="1:12" ht="18" customHeight="1">
      <c r="A27" s="44" t="s">
        <v>64</v>
      </c>
      <c r="B27" s="44" t="s">
        <v>177</v>
      </c>
      <c r="C27" s="45">
        <v>10000</v>
      </c>
      <c r="K27" s="152">
        <v>10000</v>
      </c>
      <c r="L27" s="152">
        <v>10000</v>
      </c>
    </row>
    <row r="28" spans="1:12" ht="18" customHeight="1">
      <c r="A28" s="154" t="s">
        <v>284</v>
      </c>
      <c r="B28" s="18" t="s">
        <v>289</v>
      </c>
      <c r="C28" s="148">
        <v>0</v>
      </c>
      <c r="D28" s="148"/>
      <c r="E28" s="148"/>
      <c r="F28" s="148"/>
      <c r="G28" s="148"/>
      <c r="H28" s="148"/>
      <c r="I28" s="148"/>
      <c r="J28" s="148"/>
      <c r="K28" s="148">
        <v>76000</v>
      </c>
      <c r="L28" s="148">
        <v>76000</v>
      </c>
    </row>
    <row r="29" spans="1:12" ht="18" customHeight="1">
      <c r="A29" s="154" t="s">
        <v>285</v>
      </c>
      <c r="B29" s="18" t="s">
        <v>293</v>
      </c>
      <c r="C29" s="148">
        <v>0</v>
      </c>
      <c r="D29" s="148"/>
      <c r="E29" s="148"/>
      <c r="F29" s="148"/>
      <c r="G29" s="148"/>
      <c r="H29" s="148"/>
      <c r="I29" s="148"/>
      <c r="J29" s="148"/>
      <c r="K29" s="148">
        <v>154000</v>
      </c>
      <c r="L29" s="148">
        <v>154000</v>
      </c>
    </row>
    <row r="30" spans="1:12" ht="18" customHeight="1">
      <c r="A30" s="154" t="s">
        <v>286</v>
      </c>
      <c r="B30" s="18" t="s">
        <v>290</v>
      </c>
      <c r="C30" s="148">
        <v>0</v>
      </c>
      <c r="D30" s="148"/>
      <c r="E30" s="148"/>
      <c r="F30" s="148"/>
      <c r="G30" s="148"/>
      <c r="H30" s="148"/>
      <c r="I30" s="148"/>
      <c r="J30" s="148"/>
      <c r="K30" s="148">
        <v>280000</v>
      </c>
      <c r="L30" s="148">
        <v>280000</v>
      </c>
    </row>
    <row r="31" spans="1:12" ht="18" customHeight="1">
      <c r="A31" s="154" t="s">
        <v>287</v>
      </c>
      <c r="B31" s="18" t="s">
        <v>291</v>
      </c>
      <c r="C31" s="148">
        <v>0</v>
      </c>
      <c r="D31" s="148"/>
      <c r="E31" s="148"/>
      <c r="F31" s="148"/>
      <c r="G31" s="148"/>
      <c r="H31" s="148"/>
      <c r="I31" s="148"/>
      <c r="J31" s="148"/>
      <c r="K31" s="148">
        <v>75000</v>
      </c>
      <c r="L31" s="148">
        <v>75000</v>
      </c>
    </row>
    <row r="32" spans="1:12" ht="18" customHeight="1" thickBot="1">
      <c r="A32" s="155" t="s">
        <v>288</v>
      </c>
      <c r="B32" s="53" t="s">
        <v>292</v>
      </c>
      <c r="C32" s="152">
        <v>0</v>
      </c>
      <c r="D32" s="152"/>
      <c r="E32" s="152"/>
      <c r="F32" s="152"/>
      <c r="G32" s="152"/>
      <c r="H32" s="152"/>
      <c r="I32" s="152"/>
      <c r="J32" s="152"/>
      <c r="K32" s="152">
        <v>80000</v>
      </c>
      <c r="L32" s="152">
        <v>80000</v>
      </c>
    </row>
    <row r="33" spans="1:12" ht="15">
      <c r="A33" s="156"/>
      <c r="B33" s="156"/>
      <c r="C33" s="253">
        <f>SUM(C6:C32)</f>
        <v>6617600</v>
      </c>
      <c r="D33" s="159"/>
      <c r="E33" s="159"/>
      <c r="F33" s="159"/>
      <c r="G33" s="159"/>
      <c r="H33" s="159"/>
      <c r="I33" s="159"/>
      <c r="J33" s="159"/>
      <c r="K33" s="253">
        <v>9635600</v>
      </c>
      <c r="L33" s="253">
        <v>9035000</v>
      </c>
    </row>
    <row r="34" spans="1:12" ht="16.5" thickBot="1">
      <c r="A34" s="158"/>
      <c r="B34" s="157" t="s">
        <v>65</v>
      </c>
      <c r="C34" s="255"/>
      <c r="D34" s="52"/>
      <c r="E34" s="52"/>
      <c r="F34" s="52"/>
      <c r="G34" s="52"/>
      <c r="H34" s="52"/>
      <c r="I34" s="52"/>
      <c r="J34" s="52"/>
      <c r="K34" s="254"/>
      <c r="L34" s="254"/>
    </row>
    <row r="35" spans="1:12" ht="13.5" hidden="1" thickBot="1">
      <c r="A35" s="160"/>
      <c r="B35" s="161"/>
      <c r="C35" s="254"/>
      <c r="D35" s="161"/>
      <c r="E35" s="161"/>
      <c r="F35" s="161"/>
      <c r="G35" s="161"/>
      <c r="H35" s="161"/>
      <c r="I35" s="161"/>
      <c r="J35" s="161"/>
      <c r="K35" s="161"/>
      <c r="L35" s="153"/>
    </row>
    <row r="36" spans="1:3" ht="12.75">
      <c r="A36" s="52"/>
      <c r="B36" s="52"/>
      <c r="C36" s="52"/>
    </row>
    <row r="39" spans="1:3" ht="12.75">
      <c r="A39" s="252" t="s">
        <v>123</v>
      </c>
      <c r="B39" s="252"/>
      <c r="C39" s="252"/>
    </row>
    <row r="40" spans="1:3" ht="12.75">
      <c r="A40" s="252"/>
      <c r="B40" s="252"/>
      <c r="C40" s="252"/>
    </row>
    <row r="41" spans="1:3" ht="12.75">
      <c r="A41" s="252"/>
      <c r="B41" s="252"/>
      <c r="C41" s="252"/>
    </row>
  </sheetData>
  <mergeCells count="6">
    <mergeCell ref="A39:C41"/>
    <mergeCell ref="A3:L3"/>
    <mergeCell ref="A4:L4"/>
    <mergeCell ref="K33:K34"/>
    <mergeCell ref="L33:L34"/>
    <mergeCell ref="C33:C3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6"/>
  <sheetViews>
    <sheetView workbookViewId="0" topLeftCell="A1">
      <selection activeCell="F6" sqref="F6"/>
    </sheetView>
  </sheetViews>
  <sheetFormatPr defaultColWidth="9.140625" defaultRowHeight="12.75"/>
  <cols>
    <col min="1" max="1" width="37.421875" style="0" customWidth="1"/>
    <col min="2" max="2" width="20.28125" style="0" customWidth="1"/>
    <col min="3" max="3" width="15.00390625" style="0" customWidth="1"/>
    <col min="4" max="4" width="13.57421875" style="0" customWidth="1"/>
  </cols>
  <sheetData>
    <row r="1" ht="12.75">
      <c r="B1" s="16" t="s">
        <v>158</v>
      </c>
    </row>
    <row r="2" spans="1:2" ht="18">
      <c r="A2" s="243" t="s">
        <v>66</v>
      </c>
      <c r="B2" s="243"/>
    </row>
    <row r="3" spans="1:2" ht="18">
      <c r="A3" s="243" t="s">
        <v>186</v>
      </c>
      <c r="B3" s="243"/>
    </row>
    <row r="7" spans="1:2" ht="18.75" thickBot="1">
      <c r="A7" s="4" t="s">
        <v>67</v>
      </c>
      <c r="B7" s="7"/>
    </row>
    <row r="8" spans="1:4" ht="18.75" thickBot="1">
      <c r="A8" s="12" t="s">
        <v>68</v>
      </c>
      <c r="B8" s="235">
        <v>555000</v>
      </c>
      <c r="C8" s="230">
        <v>555000</v>
      </c>
      <c r="D8" s="164">
        <v>655395</v>
      </c>
    </row>
    <row r="9" spans="1:4" ht="18.75" thickBot="1">
      <c r="A9" s="12" t="s">
        <v>156</v>
      </c>
      <c r="B9" s="236">
        <v>0</v>
      </c>
      <c r="C9" s="231">
        <v>0</v>
      </c>
      <c r="D9" s="165">
        <v>0</v>
      </c>
    </row>
    <row r="10" spans="1:4" ht="18.75" thickBot="1">
      <c r="A10" s="13" t="s">
        <v>65</v>
      </c>
      <c r="B10" s="237">
        <v>555000</v>
      </c>
      <c r="C10" s="232">
        <v>555000</v>
      </c>
      <c r="D10" s="228">
        <v>655395</v>
      </c>
    </row>
    <row r="11" spans="1:2" ht="44.25">
      <c r="A11" s="6"/>
      <c r="B11" s="229"/>
    </row>
    <row r="12" spans="1:2" ht="18.75" thickBot="1">
      <c r="A12" s="4" t="s">
        <v>69</v>
      </c>
      <c r="B12" s="15"/>
    </row>
    <row r="13" spans="1:4" ht="18">
      <c r="A13" s="233" t="s">
        <v>70</v>
      </c>
      <c r="B13" s="235">
        <v>60000</v>
      </c>
      <c r="C13" s="230">
        <v>60000</v>
      </c>
      <c r="D13" s="164">
        <v>655395</v>
      </c>
    </row>
    <row r="14" spans="1:4" ht="18">
      <c r="A14" s="234" t="s">
        <v>175</v>
      </c>
      <c r="B14" s="236">
        <v>495000</v>
      </c>
      <c r="C14" s="231">
        <v>495000</v>
      </c>
      <c r="D14" s="165">
        <v>0</v>
      </c>
    </row>
    <row r="15" spans="1:4" ht="18.75" thickBot="1">
      <c r="A15" s="14" t="s">
        <v>65</v>
      </c>
      <c r="B15" s="237">
        <v>555000</v>
      </c>
      <c r="C15" s="232">
        <v>555000</v>
      </c>
      <c r="D15" s="228">
        <v>655395</v>
      </c>
    </row>
    <row r="25" ht="12.75">
      <c r="B25" s="5" t="s">
        <v>268</v>
      </c>
    </row>
    <row r="26" ht="12.75">
      <c r="B26" s="8" t="s">
        <v>71</v>
      </c>
    </row>
  </sheetData>
  <mergeCells count="2">
    <mergeCell ref="A2:B2"/>
    <mergeCell ref="A3:B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9"/>
  <sheetViews>
    <sheetView workbookViewId="0" topLeftCell="A1">
      <selection activeCell="I13" sqref="I13"/>
    </sheetView>
  </sheetViews>
  <sheetFormatPr defaultColWidth="9.140625" defaultRowHeight="12.75"/>
  <cols>
    <col min="1" max="1" width="41.57421875" style="0" customWidth="1"/>
    <col min="2" max="2" width="13.140625" style="0" customWidth="1"/>
    <col min="3" max="3" width="11.57421875" style="0" customWidth="1"/>
    <col min="4" max="4" width="12.57421875" style="0" customWidth="1"/>
  </cols>
  <sheetData>
    <row r="1" ht="12.75">
      <c r="B1" s="16" t="s">
        <v>132</v>
      </c>
    </row>
    <row r="4" spans="1:4" ht="18">
      <c r="A4" s="243" t="s">
        <v>130</v>
      </c>
      <c r="B4" s="243"/>
      <c r="C4" s="241"/>
      <c r="D4" s="241"/>
    </row>
    <row r="6" spans="1:4" ht="12.75">
      <c r="A6" s="256" t="s">
        <v>186</v>
      </c>
      <c r="B6" s="256"/>
      <c r="C6" s="241"/>
      <c r="D6" s="241"/>
    </row>
    <row r="9" spans="1:4" ht="12.75">
      <c r="A9" s="56" t="s">
        <v>131</v>
      </c>
      <c r="B9" s="56" t="s">
        <v>329</v>
      </c>
      <c r="C9" s="18" t="s">
        <v>330</v>
      </c>
      <c r="D9" s="18" t="s">
        <v>331</v>
      </c>
    </row>
    <row r="10" spans="1:4" ht="24.75" customHeight="1">
      <c r="A10" s="189" t="s">
        <v>328</v>
      </c>
      <c r="B10" s="85">
        <v>0</v>
      </c>
      <c r="C10" s="162">
        <v>0</v>
      </c>
      <c r="D10" s="162">
        <v>750000</v>
      </c>
    </row>
    <row r="11" spans="1:4" ht="24.75" customHeight="1">
      <c r="A11" s="189" t="s">
        <v>332</v>
      </c>
      <c r="B11" s="85">
        <v>0</v>
      </c>
      <c r="C11" s="162">
        <v>0</v>
      </c>
      <c r="D11" s="162">
        <v>1865615</v>
      </c>
    </row>
    <row r="12" spans="1:4" ht="24.75" customHeight="1">
      <c r="A12" s="189" t="s">
        <v>333</v>
      </c>
      <c r="B12" s="85">
        <v>0</v>
      </c>
      <c r="C12" s="162">
        <v>0</v>
      </c>
      <c r="D12" s="162">
        <v>300000</v>
      </c>
    </row>
    <row r="13" spans="1:4" ht="30" customHeight="1">
      <c r="A13" s="219" t="s">
        <v>334</v>
      </c>
      <c r="B13" s="85">
        <v>561300</v>
      </c>
      <c r="C13" s="162">
        <v>561300</v>
      </c>
      <c r="D13" s="162">
        <v>3660000</v>
      </c>
    </row>
    <row r="14" spans="1:4" ht="24.75" customHeight="1">
      <c r="A14" s="189" t="s">
        <v>335</v>
      </c>
      <c r="B14" s="85">
        <v>0</v>
      </c>
      <c r="C14" s="162">
        <v>0</v>
      </c>
      <c r="D14" s="162">
        <v>200000</v>
      </c>
    </row>
    <row r="15" spans="1:4" ht="24.75" customHeight="1">
      <c r="A15" s="189" t="s">
        <v>336</v>
      </c>
      <c r="B15" s="85">
        <v>0</v>
      </c>
      <c r="C15" s="162">
        <v>0</v>
      </c>
      <c r="D15" s="162">
        <v>2974994</v>
      </c>
    </row>
    <row r="16" spans="1:4" ht="24.75" customHeight="1" hidden="1">
      <c r="A16" s="220"/>
      <c r="C16" s="162"/>
      <c r="D16" s="162"/>
    </row>
    <row r="17" spans="1:4" ht="24.75" customHeight="1">
      <c r="A17" s="189" t="s">
        <v>337</v>
      </c>
      <c r="B17" s="222">
        <v>12535700</v>
      </c>
      <c r="C17" s="162">
        <v>12535700</v>
      </c>
      <c r="D17" s="162">
        <v>29702633</v>
      </c>
    </row>
    <row r="18" spans="1:4" ht="24.75" customHeight="1">
      <c r="A18" s="221" t="s">
        <v>338</v>
      </c>
      <c r="B18" s="223">
        <v>5555500</v>
      </c>
      <c r="C18" s="162">
        <v>5555500</v>
      </c>
      <c r="D18" s="162">
        <v>6771636</v>
      </c>
    </row>
    <row r="19" spans="1:4" ht="24.75" customHeight="1">
      <c r="A19" s="224" t="s">
        <v>339</v>
      </c>
      <c r="B19" s="225">
        <v>0</v>
      </c>
      <c r="C19" s="162">
        <v>0</v>
      </c>
      <c r="D19" s="162">
        <v>650000</v>
      </c>
    </row>
    <row r="20" spans="1:4" ht="24.75" customHeight="1">
      <c r="A20" s="224" t="s">
        <v>340</v>
      </c>
      <c r="B20" s="225">
        <v>0</v>
      </c>
      <c r="C20" s="162">
        <v>0</v>
      </c>
      <c r="D20" s="162">
        <v>117500</v>
      </c>
    </row>
    <row r="21" spans="1:4" ht="24.75" customHeight="1">
      <c r="A21" s="224" t="s">
        <v>341</v>
      </c>
      <c r="B21" s="225">
        <v>0</v>
      </c>
      <c r="C21" s="162">
        <v>0</v>
      </c>
      <c r="D21" s="162">
        <v>1900000</v>
      </c>
    </row>
    <row r="22" spans="1:4" ht="24.75" customHeight="1">
      <c r="A22" s="224" t="s">
        <v>342</v>
      </c>
      <c r="B22" s="225">
        <v>702377</v>
      </c>
      <c r="C22" s="162">
        <v>702377</v>
      </c>
      <c r="D22" s="162">
        <v>879000</v>
      </c>
    </row>
    <row r="23" spans="1:4" ht="24.75" customHeight="1">
      <c r="A23" s="224" t="s">
        <v>343</v>
      </c>
      <c r="B23" s="225">
        <v>3618382</v>
      </c>
      <c r="C23" s="162">
        <v>3618382</v>
      </c>
      <c r="D23" s="162">
        <v>1924115</v>
      </c>
    </row>
    <row r="24" spans="1:4" ht="24.75" customHeight="1">
      <c r="A24" s="224" t="s">
        <v>344</v>
      </c>
      <c r="B24" s="225">
        <v>252849</v>
      </c>
      <c r="C24" s="162">
        <v>252849</v>
      </c>
      <c r="D24" s="162">
        <v>7921467</v>
      </c>
    </row>
    <row r="25" spans="1:4" ht="24.75" customHeight="1">
      <c r="A25" s="51" t="s">
        <v>9</v>
      </c>
      <c r="B25" s="240">
        <v>23226108</v>
      </c>
      <c r="C25" s="238">
        <v>23226108</v>
      </c>
      <c r="D25" s="239">
        <v>59616960</v>
      </c>
    </row>
    <row r="30" spans="1:2" ht="18">
      <c r="A30" s="243"/>
      <c r="B30" s="243"/>
    </row>
    <row r="32" spans="1:2" ht="15">
      <c r="A32" s="63"/>
      <c r="B32" s="60"/>
    </row>
    <row r="33" spans="1:2" ht="15.75">
      <c r="A33" s="34"/>
      <c r="B33" s="34"/>
    </row>
    <row r="34" spans="1:2" ht="15">
      <c r="A34" s="60"/>
      <c r="B34" s="60"/>
    </row>
    <row r="35" spans="1:2" ht="15">
      <c r="A35" s="60"/>
      <c r="B35" s="60"/>
    </row>
    <row r="36" spans="1:2" ht="15">
      <c r="A36" s="60"/>
      <c r="B36" s="60"/>
    </row>
    <row r="37" spans="1:2" ht="15">
      <c r="A37" s="60"/>
      <c r="B37" s="60"/>
    </row>
    <row r="38" spans="1:2" ht="15">
      <c r="A38" s="60" t="s">
        <v>154</v>
      </c>
      <c r="B38" s="60"/>
    </row>
    <row r="39" spans="1:2" ht="15">
      <c r="A39" s="60"/>
      <c r="B39" s="60"/>
    </row>
  </sheetData>
  <mergeCells count="3">
    <mergeCell ref="A30:B30"/>
    <mergeCell ref="A4:D4"/>
    <mergeCell ref="A6:D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Tápiógyörgye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Polgármesteri Hivatal</dc:creator>
  <cp:keywords/>
  <dc:description/>
  <cp:lastModifiedBy>Móricz József</cp:lastModifiedBy>
  <cp:lastPrinted>2009-04-24T09:35:47Z</cp:lastPrinted>
  <dcterms:created xsi:type="dcterms:W3CDTF">2005-01-25T07:15:47Z</dcterms:created>
  <dcterms:modified xsi:type="dcterms:W3CDTF">2009-04-27T08:57:11Z</dcterms:modified>
  <cp:category/>
  <cp:version/>
  <cp:contentType/>
  <cp:contentStatus/>
</cp:coreProperties>
</file>