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1"/>
  </bookViews>
  <sheets>
    <sheet name="Munka1" sheetId="1" r:id="rId1"/>
    <sheet name="Munka2" sheetId="2" r:id="rId2"/>
    <sheet name="Munka3" sheetId="3" r:id="rId3"/>
    <sheet name="Munka4" sheetId="4" r:id="rId4"/>
  </sheets>
  <definedNames/>
  <calcPr fullCalcOnLoad="1"/>
</workbook>
</file>

<file path=xl/sharedStrings.xml><?xml version="1.0" encoding="utf-8"?>
<sst xmlns="http://schemas.openxmlformats.org/spreadsheetml/2006/main" count="406" uniqueCount="149">
  <si>
    <t>GAMESZ kiseg.mg.-i szolg.(parkok) 2009. évi költségvetése</t>
  </si>
  <si>
    <t xml:space="preserve"> </t>
  </si>
  <si>
    <t>Eredeti előir.</t>
  </si>
  <si>
    <t>Módosított előir.</t>
  </si>
  <si>
    <t>Tény</t>
  </si>
  <si>
    <t>Hajtó- és kenőanyag</t>
  </si>
  <si>
    <t>Szakmai anyagok (javítási anyag)</t>
  </si>
  <si>
    <t>Egyéb üz.fenntart.szolg.</t>
  </si>
  <si>
    <t>ÁFA</t>
  </si>
  <si>
    <t>Dologi kiadások összesen:</t>
  </si>
  <si>
    <t>Kiadások mindösszesen:</t>
  </si>
  <si>
    <t>GAMESZ erdőgazdálkodás 2009. évi költségvetése</t>
  </si>
  <si>
    <t>Módosítot előir.</t>
  </si>
  <si>
    <t>Értékesítés bevétele:</t>
  </si>
  <si>
    <t xml:space="preserve"> Üzemeltetési szolg. díj (szaktanácsadás)</t>
  </si>
  <si>
    <t xml:space="preserve"> Különféle egyéb dologi kiadások</t>
  </si>
  <si>
    <t xml:space="preserve"> ÁFA</t>
  </si>
  <si>
    <t xml:space="preserve"> Dologi kiadások összesen:</t>
  </si>
  <si>
    <t>GAMESZ közutak, hidak üzemelt.2009. évi költségvetése</t>
  </si>
  <si>
    <t>Hajtó és kenőanyag</t>
  </si>
  <si>
    <t>Szolgáltatás: karbantartás, javítás</t>
  </si>
  <si>
    <t>GAMESZ üdültetés 2009. évi költségvetése</t>
  </si>
  <si>
    <t>Szolgáltatás bevétele:</t>
  </si>
  <si>
    <t>TB járulék</t>
  </si>
  <si>
    <t>Munkaadói járulék</t>
  </si>
  <si>
    <t>Banki költség tér.</t>
  </si>
  <si>
    <t>-</t>
  </si>
  <si>
    <t>Étkezési támogatás</t>
  </si>
  <si>
    <t>Egészségügyi hozzájárulás</t>
  </si>
  <si>
    <t>Bérköltség összesen:</t>
  </si>
  <si>
    <t xml:space="preserve"> Szakmai anyagok</t>
  </si>
  <si>
    <t xml:space="preserve"> Telefonköltség</t>
  </si>
  <si>
    <t xml:space="preserve"> Készletbeszerzés(hypó, tiszt.szer)</t>
  </si>
  <si>
    <t>Villamos energia</t>
  </si>
  <si>
    <t xml:space="preserve"> Gázenergia</t>
  </si>
  <si>
    <t xml:space="preserve"> Karbantartás, kisjav.szolg.</t>
  </si>
  <si>
    <t>Különf.egyéb dol.kia.(labor,kull.i.,Erdei Isk.min.)</t>
  </si>
  <si>
    <t xml:space="preserve"> NÜSZ jutalék</t>
  </si>
  <si>
    <t xml:space="preserve"> Kiadások mindösszesen:</t>
  </si>
  <si>
    <t>GAMESZ fürdő és strandszolgáltatás 2009. évi költségvetése</t>
  </si>
  <si>
    <t>Közalkalmazottak alapbére</t>
  </si>
  <si>
    <t>Irodaszer,nyomtatvány</t>
  </si>
  <si>
    <t>Szakmai anyagok</t>
  </si>
  <si>
    <t>Készletbeszerzés ( hypo, tisztítószer)</t>
  </si>
  <si>
    <t>Karbantartás, kisjavítás</t>
  </si>
  <si>
    <t>Telefondíj</t>
  </si>
  <si>
    <t>Szállítási díj</t>
  </si>
  <si>
    <t>Különféle dologi kiad.(labor,kull.,Mész.I.)</t>
  </si>
  <si>
    <t>GAMESZ szennyvízszállítás 2009. évi költségvetése</t>
  </si>
  <si>
    <t>banki költségtér.</t>
  </si>
  <si>
    <t>étkezési támogatás</t>
  </si>
  <si>
    <t>Munkaruha</t>
  </si>
  <si>
    <t>Szakmai anyagok(javítási anyag)</t>
  </si>
  <si>
    <t>Karbantart.,kisjav.,műsz.vizsg.</t>
  </si>
  <si>
    <t>Biztosítási díj</t>
  </si>
  <si>
    <t>GAMESZ zöldhulladékszállítás 2009. évi költségvetése</t>
  </si>
  <si>
    <t>Közalkalmazottak alapill.</t>
  </si>
  <si>
    <t>Étk.hozzájár.</t>
  </si>
  <si>
    <t>Egyéb ktg tér.</t>
  </si>
  <si>
    <t>Egészségügyi hozzájár.</t>
  </si>
  <si>
    <t>Teljesítmény prémium /díjbesz.után/</t>
  </si>
  <si>
    <t>Munakaadói járulék</t>
  </si>
  <si>
    <t>Irodaszer, nyomtatvány</t>
  </si>
  <si>
    <t>Programkarbantartás</t>
  </si>
  <si>
    <t>Közösüzemeltetés ktg-e (újszilvás felé)</t>
  </si>
  <si>
    <t xml:space="preserve">  </t>
  </si>
  <si>
    <t>GAMESZ védett term. értékek gondozása, bemutatása</t>
  </si>
  <si>
    <t>GAMESZ védett term.ért.gond., bemut. 2009. évi költségvetése</t>
  </si>
  <si>
    <t>Szolgáltatás bevétele</t>
  </si>
  <si>
    <t>Egyéb üzemeltetési, fenntart.szolg.</t>
  </si>
  <si>
    <t>GAMESZ Műhely és iroda 2009. évi költségvetése</t>
  </si>
  <si>
    <t>Előirányzat</t>
  </si>
  <si>
    <t>Kalandok a pusztában</t>
  </si>
  <si>
    <t>Közalkalmazottak alapbére 7 fő</t>
  </si>
  <si>
    <t>Vezetői pótlék</t>
  </si>
  <si>
    <t>Személyi juttatások összesen:</t>
  </si>
  <si>
    <t>Járulékok összesen:</t>
  </si>
  <si>
    <t>Bérköltségek összesen:</t>
  </si>
  <si>
    <t>Könyv, folyóirat</t>
  </si>
  <si>
    <t>Hajtó, kenőanyag</t>
  </si>
  <si>
    <t>Szakmai anyagok/javítási anyag/</t>
  </si>
  <si>
    <t>Munkaruha, védőruha</t>
  </si>
  <si>
    <t>Tisztítószer</t>
  </si>
  <si>
    <t>Gázenergia</t>
  </si>
  <si>
    <t>Karbantartási, javítási díjak</t>
  </si>
  <si>
    <t>Merc.autóbusz lizingdíj</t>
  </si>
  <si>
    <t>Kalandok a pusztában c.pály.alváll.díja</t>
  </si>
  <si>
    <t>Belföldo kiküld.</t>
  </si>
  <si>
    <t>Biztosítási díjak</t>
  </si>
  <si>
    <t>Továbbképzés díja</t>
  </si>
  <si>
    <t>Bankköltség</t>
  </si>
  <si>
    <t>Egyéb üzemelési,fennt.szolg.(eng.kock.el.)</t>
  </si>
  <si>
    <t xml:space="preserve">ÁFA </t>
  </si>
  <si>
    <t>Áfa fizetés 2009.-évre</t>
  </si>
  <si>
    <t>ÁFA fizetés 2008. évre</t>
  </si>
  <si>
    <t>GAMESZ Vízmű 2009. évi költségvetése</t>
  </si>
  <si>
    <t>Közalkalmazottak alapbére 3fő</t>
  </si>
  <si>
    <t>Teljesítmény prém. vízdíj beszed.után</t>
  </si>
  <si>
    <t xml:space="preserve"> Egyéb költségtérítés/számlavez.díj/</t>
  </si>
  <si>
    <t>Magánnyugd.p.munkált.kieg.</t>
  </si>
  <si>
    <t>Közl.ktg.térítés</t>
  </si>
  <si>
    <t>Munkáltatói befizetések, bérterhek</t>
  </si>
  <si>
    <t>Táppénz</t>
  </si>
  <si>
    <t xml:space="preserve"> Járulékok összesen:</t>
  </si>
  <si>
    <t>Vízmű bérköltsége                                                     7.258.768,-</t>
  </si>
  <si>
    <t>Egyéb készletbeszerzés/klórgáz, hypó, tisztítószer</t>
  </si>
  <si>
    <t>Telefondíjak</t>
  </si>
  <si>
    <t>Egyéb üzemeltetési szolg./Kocza I. díja/</t>
  </si>
  <si>
    <t>Vízkészletjárulék</t>
  </si>
  <si>
    <t>Üzemorvosi szolg.</t>
  </si>
  <si>
    <t>Laborvizsgálati díj</t>
  </si>
  <si>
    <t>Számítógép programkarbantartás</t>
  </si>
  <si>
    <t>Klórpalack hitelesítési díj</t>
  </si>
  <si>
    <t>Egyébb dologi kiad.</t>
  </si>
  <si>
    <t>Torony, tározók felújítása,gép beruh.</t>
  </si>
  <si>
    <t>Téves utalás</t>
  </si>
  <si>
    <t>Költségvetési pénznem igénybevétele</t>
  </si>
  <si>
    <t>Finanszírozás kiadásai</t>
  </si>
  <si>
    <t>2.11 mellékl.</t>
  </si>
  <si>
    <t>GAMESZ 2009</t>
  </si>
  <si>
    <t>Szakfeladat</t>
  </si>
  <si>
    <t>létsz.</t>
  </si>
  <si>
    <t>Összes bér</t>
  </si>
  <si>
    <t>Beruh.</t>
  </si>
  <si>
    <t>Dologi kiadások</t>
  </si>
  <si>
    <t>Összes</t>
  </si>
  <si>
    <t>Bér</t>
  </si>
  <si>
    <t>Járulékok</t>
  </si>
  <si>
    <t>Gáz</t>
  </si>
  <si>
    <t>Villany</t>
  </si>
  <si>
    <t>Egyébb</t>
  </si>
  <si>
    <t>fizetés</t>
  </si>
  <si>
    <t>kiadás</t>
  </si>
  <si>
    <t>bevétel</t>
  </si>
  <si>
    <t>Kisegítő mg. szolg.(parkok)</t>
  </si>
  <si>
    <t xml:space="preserve">Erdő gazd. szolg.       </t>
  </si>
  <si>
    <t>Üdültetés</t>
  </si>
  <si>
    <t>Közutak hidak üzemeltetése</t>
  </si>
  <si>
    <t>Önkorm.intézm.ellátó szolg.(mühely)</t>
  </si>
  <si>
    <t>Települési vízellátás</t>
  </si>
  <si>
    <t>Önkorm.Elsz. (finanszírozás)</t>
  </si>
  <si>
    <t>Folyékony hull. kez.(szennyvíz)</t>
  </si>
  <si>
    <t>Védett term. Érték</t>
  </si>
  <si>
    <t>Zöldhulladék szállítás</t>
  </si>
  <si>
    <t>összesen:</t>
  </si>
  <si>
    <t xml:space="preserve">Személyszállítás bevétele </t>
  </si>
  <si>
    <t>Egyéb bevételek</t>
  </si>
  <si>
    <t>Számlavezetési díj</t>
  </si>
  <si>
    <t xml:space="preserve">Közlekedési költségtérítés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</si>
</sst>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  <numFmt numFmtId="166" formatCode="#,##0\ _F_t"/>
    <numFmt numFmtId="167" formatCode="#,##0\ &quot;Ft&quot;;[Red]#,##0\ &quot;Ft&quot;"/>
  </numFmts>
  <fonts count="14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4" fontId="2" fillId="0" borderId="1" xfId="0" applyNumberFormat="1" applyFont="1" applyBorder="1" applyAlignment="1">
      <alignment/>
    </xf>
    <xf numFmtId="42" fontId="0" fillId="0" borderId="1" xfId="17" applyNumberFormat="1" applyBorder="1" applyAlignment="1">
      <alignment/>
    </xf>
    <xf numFmtId="164" fontId="0" fillId="0" borderId="1" xfId="0" applyNumberFormat="1" applyBorder="1" applyAlignment="1">
      <alignment/>
    </xf>
    <xf numFmtId="42" fontId="0" fillId="0" borderId="1" xfId="17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Fill="1" applyBorder="1" applyAlignment="1">
      <alignment/>
    </xf>
    <xf numFmtId="42" fontId="3" fillId="0" borderId="5" xfId="17" applyNumberFormat="1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7" xfId="0" applyFont="1" applyBorder="1" applyAlignment="1">
      <alignment/>
    </xf>
    <xf numFmtId="164" fontId="3" fillId="0" borderId="5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2" fillId="0" borderId="3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164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1" fillId="0" borderId="6" xfId="0" applyFont="1" applyBorder="1" applyAlignment="1">
      <alignment/>
    </xf>
    <xf numFmtId="6" fontId="0" fillId="0" borderId="6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6" fontId="0" fillId="0" borderId="3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8" xfId="0" applyFont="1" applyBorder="1" applyAlignment="1">
      <alignment/>
    </xf>
    <xf numFmtId="5" fontId="0" fillId="0" borderId="8" xfId="17" applyNumberFormat="1" applyBorder="1" applyAlignment="1">
      <alignment/>
    </xf>
    <xf numFmtId="5" fontId="0" fillId="0" borderId="1" xfId="17" applyNumberFormat="1" applyBorder="1" applyAlignment="1">
      <alignment/>
    </xf>
    <xf numFmtId="0" fontId="5" fillId="0" borderId="1" xfId="0" applyFont="1" applyBorder="1" applyAlignment="1">
      <alignment/>
    </xf>
    <xf numFmtId="5" fontId="2" fillId="0" borderId="3" xfId="17" applyNumberFormat="1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5" fontId="3" fillId="0" borderId="5" xfId="17" applyNumberFormat="1" applyFont="1" applyBorder="1" applyAlignment="1">
      <alignment/>
    </xf>
    <xf numFmtId="5" fontId="0" fillId="0" borderId="0" xfId="17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5" fontId="2" fillId="0" borderId="1" xfId="17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5" fontId="0" fillId="0" borderId="1" xfId="17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7" xfId="0" applyFont="1" applyFill="1" applyBorder="1" applyAlignment="1">
      <alignment/>
    </xf>
    <xf numFmtId="5" fontId="3" fillId="0" borderId="5" xfId="17" applyNumberFormat="1" applyFont="1" applyBorder="1" applyAlignment="1">
      <alignment horizontal="right"/>
    </xf>
    <xf numFmtId="0" fontId="0" fillId="0" borderId="6" xfId="0" applyFill="1" applyBorder="1" applyAlignment="1">
      <alignment/>
    </xf>
    <xf numFmtId="5" fontId="0" fillId="0" borderId="0" xfId="17" applyNumberFormat="1" applyAlignment="1">
      <alignment horizontal="right"/>
    </xf>
    <xf numFmtId="0" fontId="0" fillId="0" borderId="1" xfId="0" applyFont="1" applyFill="1" applyBorder="1" applyAlignment="1">
      <alignment/>
    </xf>
    <xf numFmtId="5" fontId="0" fillId="0" borderId="1" xfId="17" applyNumberFormat="1" applyBorder="1" applyAlignment="1">
      <alignment horizontal="right"/>
    </xf>
    <xf numFmtId="0" fontId="0" fillId="0" borderId="2" xfId="0" applyFont="1" applyFill="1" applyBorder="1" applyAlignment="1">
      <alignment/>
    </xf>
    <xf numFmtId="5" fontId="6" fillId="0" borderId="1" xfId="17" applyNumberFormat="1" applyFont="1" applyBorder="1" applyAlignment="1">
      <alignment horizontal="right"/>
    </xf>
    <xf numFmtId="164" fontId="7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5" fontId="0" fillId="0" borderId="3" xfId="17" applyNumberForma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14" xfId="0" applyNumberForma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42" fontId="0" fillId="0" borderId="0" xfId="0" applyNumberFormat="1" applyAlignment="1">
      <alignment/>
    </xf>
    <xf numFmtId="42" fontId="0" fillId="0" borderId="1" xfId="0" applyNumberFormat="1" applyBorder="1" applyAlignment="1">
      <alignment/>
    </xf>
    <xf numFmtId="42" fontId="0" fillId="0" borderId="10" xfId="0" applyNumberFormat="1" applyBorder="1" applyAlignment="1">
      <alignment/>
    </xf>
    <xf numFmtId="42" fontId="0" fillId="0" borderId="8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3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42" fontId="0" fillId="0" borderId="3" xfId="17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42" fontId="8" fillId="0" borderId="5" xfId="0" applyNumberFormat="1" applyFont="1" applyBorder="1" applyAlignment="1">
      <alignment/>
    </xf>
    <xf numFmtId="0" fontId="0" fillId="0" borderId="3" xfId="0" applyFont="1" applyBorder="1" applyAlignment="1">
      <alignment/>
    </xf>
    <xf numFmtId="42" fontId="0" fillId="0" borderId="3" xfId="0" applyNumberFormat="1" applyFont="1" applyBorder="1" applyAlignment="1">
      <alignment/>
    </xf>
    <xf numFmtId="5" fontId="3" fillId="0" borderId="1" xfId="17" applyNumberFormat="1" applyFont="1" applyBorder="1" applyAlignment="1">
      <alignment horizontal="right"/>
    </xf>
    <xf numFmtId="164" fontId="3" fillId="0" borderId="1" xfId="0" applyNumberFormat="1" applyFont="1" applyBorder="1" applyAlignment="1">
      <alignment/>
    </xf>
    <xf numFmtId="5" fontId="3" fillId="0" borderId="3" xfId="17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5" fontId="3" fillId="0" borderId="18" xfId="17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6" fillId="0" borderId="1" xfId="0" applyFont="1" applyBorder="1" applyAlignment="1">
      <alignment/>
    </xf>
    <xf numFmtId="164" fontId="0" fillId="0" borderId="1" xfId="0" applyNumberFormat="1" applyFill="1" applyBorder="1" applyAlignment="1">
      <alignment/>
    </xf>
    <xf numFmtId="0" fontId="9" fillId="0" borderId="0" xfId="0" applyFont="1" applyAlignment="1">
      <alignment/>
    </xf>
    <xf numFmtId="164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/>
    </xf>
    <xf numFmtId="164" fontId="0" fillId="0" borderId="1" xfId="0" applyNumberFormat="1" applyBorder="1" applyAlignment="1">
      <alignment horizontal="right" vertical="justify" wrapText="1"/>
    </xf>
    <xf numFmtId="167" fontId="13" fillId="0" borderId="1" xfId="0" applyNumberFormat="1" applyFont="1" applyBorder="1" applyAlignment="1">
      <alignment horizontal="right" vertical="justify" wrapText="1"/>
    </xf>
    <xf numFmtId="16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7" fillId="0" borderId="1" xfId="0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8" fillId="0" borderId="7" xfId="0" applyFont="1" applyBorder="1" applyAlignment="1">
      <alignment/>
    </xf>
    <xf numFmtId="164" fontId="8" fillId="0" borderId="5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164" fontId="0" fillId="0" borderId="3" xfId="0" applyNumberFormat="1" applyBorder="1" applyAlignment="1">
      <alignment horizontal="right"/>
    </xf>
    <xf numFmtId="0" fontId="8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164" fontId="0" fillId="0" borderId="8" xfId="0" applyNumberFormat="1" applyBorder="1" applyAlignment="1">
      <alignment horizontal="right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0" fontId="0" fillId="0" borderId="16" xfId="0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164" fontId="8" fillId="0" borderId="4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0" fillId="0" borderId="3" xfId="0" applyNumberFormat="1" applyFill="1" applyBorder="1" applyAlignment="1">
      <alignment horizontal="right"/>
    </xf>
    <xf numFmtId="0" fontId="0" fillId="0" borderId="7" xfId="0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0" fontId="11" fillId="0" borderId="7" xfId="0" applyNumberFormat="1" applyFont="1" applyBorder="1" applyAlignment="1">
      <alignment/>
    </xf>
    <xf numFmtId="164" fontId="11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164" fontId="0" fillId="0" borderId="2" xfId="0" applyNumberFormat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horizontal="right" vertical="justify" wrapText="1"/>
    </xf>
    <xf numFmtId="164" fontId="13" fillId="0" borderId="1" xfId="0" applyNumberFormat="1" applyFont="1" applyBorder="1" applyAlignment="1">
      <alignment horizontal="right" vertical="justify" wrapText="1"/>
    </xf>
    <xf numFmtId="0" fontId="0" fillId="0" borderId="0" xfId="0" applyAlignment="1">
      <alignment horizontal="left" vertical="justify" wrapText="1"/>
    </xf>
    <xf numFmtId="164" fontId="13" fillId="0" borderId="1" xfId="0" applyNumberFormat="1" applyFont="1" applyBorder="1" applyAlignment="1">
      <alignment vertical="justify" wrapText="1"/>
    </xf>
    <xf numFmtId="0" fontId="13" fillId="0" borderId="1" xfId="0" applyFont="1" applyBorder="1" applyAlignment="1">
      <alignment horizontal="right" vertical="justify" wrapText="1"/>
    </xf>
    <xf numFmtId="0" fontId="13" fillId="0" borderId="1" xfId="0" applyFont="1" applyBorder="1" applyAlignment="1">
      <alignment horizontal="fill" vertical="center" wrapText="1"/>
    </xf>
    <xf numFmtId="0" fontId="13" fillId="0" borderId="0" xfId="0" applyFont="1" applyAlignment="1">
      <alignment horizontal="right" vertical="justify" wrapText="1"/>
    </xf>
    <xf numFmtId="0" fontId="13" fillId="0" borderId="0" xfId="0" applyFont="1" applyAlignment="1">
      <alignment horizontal="right"/>
    </xf>
    <xf numFmtId="164" fontId="0" fillId="0" borderId="0" xfId="0" applyNumberFormat="1" applyAlignment="1">
      <alignment horizontal="left" vertical="justify" wrapText="1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6"/>
  <sheetViews>
    <sheetView workbookViewId="0" topLeftCell="A1">
      <selection activeCell="D204" sqref="D204"/>
    </sheetView>
  </sheetViews>
  <sheetFormatPr defaultColWidth="9.140625" defaultRowHeight="12.75"/>
  <cols>
    <col min="1" max="1" width="36.28125" style="0" customWidth="1"/>
    <col min="2" max="2" width="15.00390625" style="0" customWidth="1"/>
    <col min="3" max="3" width="15.140625" style="0" customWidth="1"/>
    <col min="4" max="4" width="18.00390625" style="0" customWidth="1"/>
  </cols>
  <sheetData>
    <row r="1" ht="2.25" customHeight="1" thickBot="1"/>
    <row r="2" spans="1:3" ht="16.5" thickBot="1">
      <c r="A2" s="201" t="s">
        <v>0</v>
      </c>
      <c r="B2" s="184"/>
      <c r="C2" s="185"/>
    </row>
    <row r="3" ht="12.75" hidden="1"/>
    <row r="4" spans="1:4" ht="12.75">
      <c r="A4" s="1" t="s">
        <v>1</v>
      </c>
      <c r="B4" s="2" t="s">
        <v>2</v>
      </c>
      <c r="C4" s="2" t="s">
        <v>3</v>
      </c>
      <c r="D4" s="2" t="s">
        <v>4</v>
      </c>
    </row>
    <row r="5" spans="1:4" ht="12" customHeight="1" hidden="1">
      <c r="A5" s="3" t="s">
        <v>1</v>
      </c>
      <c r="B5" s="2"/>
      <c r="C5" s="2"/>
      <c r="D5" s="4" t="s">
        <v>1</v>
      </c>
    </row>
    <row r="6" spans="1:4" ht="12.75" customHeight="1" hidden="1">
      <c r="A6" s="5"/>
      <c r="B6" s="2"/>
      <c r="C6" s="2"/>
      <c r="D6" s="4"/>
    </row>
    <row r="7" spans="1:4" ht="12.75" customHeight="1" hidden="1">
      <c r="A7" s="5"/>
      <c r="B7" s="2"/>
      <c r="C7" s="2"/>
      <c r="D7" s="4"/>
    </row>
    <row r="8" spans="1:4" ht="12.75" customHeight="1" hidden="1">
      <c r="A8" s="5"/>
      <c r="B8" s="2"/>
      <c r="C8" s="2"/>
      <c r="D8" s="4"/>
    </row>
    <row r="9" spans="1:4" ht="12.75" customHeight="1" hidden="1">
      <c r="A9" s="5"/>
      <c r="B9" s="2"/>
      <c r="C9" s="2"/>
      <c r="D9" s="4"/>
    </row>
    <row r="10" spans="1:4" ht="12.75" customHeight="1" hidden="1">
      <c r="A10" s="5"/>
      <c r="B10" s="2"/>
      <c r="C10" s="2"/>
      <c r="D10" s="4"/>
    </row>
    <row r="11" spans="1:4" ht="12.75" hidden="1">
      <c r="A11" s="5"/>
      <c r="B11" s="2"/>
      <c r="C11" s="2"/>
      <c r="D11" s="6" t="s">
        <v>1</v>
      </c>
    </row>
    <row r="12" spans="1:4" ht="12.75" hidden="1">
      <c r="A12" s="5"/>
      <c r="B12" s="7"/>
      <c r="C12" s="8"/>
      <c r="D12" s="4"/>
    </row>
    <row r="13" spans="1:4" ht="12.75">
      <c r="A13" s="5" t="s">
        <v>5</v>
      </c>
      <c r="B13" s="9">
        <v>200000</v>
      </c>
      <c r="C13" s="9">
        <v>200000</v>
      </c>
      <c r="D13" s="8">
        <v>117968</v>
      </c>
    </row>
    <row r="14" spans="1:4" ht="12.75">
      <c r="A14" s="5" t="s">
        <v>6</v>
      </c>
      <c r="B14" s="7">
        <v>100000</v>
      </c>
      <c r="C14" s="7">
        <v>100000</v>
      </c>
      <c r="D14" s="88">
        <v>192102</v>
      </c>
    </row>
    <row r="15" spans="1:4" ht="12.75">
      <c r="A15" s="5" t="s">
        <v>7</v>
      </c>
      <c r="B15" s="7"/>
      <c r="C15" s="7"/>
      <c r="D15" s="88">
        <v>500666</v>
      </c>
    </row>
    <row r="16" spans="1:4" ht="12.75">
      <c r="A16" s="3" t="s">
        <v>8</v>
      </c>
      <c r="B16" s="7">
        <v>60000</v>
      </c>
      <c r="C16" s="7">
        <v>60000</v>
      </c>
      <c r="D16" s="88">
        <v>159353</v>
      </c>
    </row>
    <row r="17" spans="1:4" s="96" customFormat="1" ht="13.5" thickBot="1">
      <c r="A17" s="93" t="s">
        <v>9</v>
      </c>
      <c r="B17" s="94">
        <f>SUM(B13:B16)</f>
        <v>360000</v>
      </c>
      <c r="C17" s="94">
        <f>SUM(C13:C16)</f>
        <v>360000</v>
      </c>
      <c r="D17" s="95">
        <f>SUM(D13:D16)</f>
        <v>970089</v>
      </c>
    </row>
    <row r="18" spans="1:4" ht="15.75" thickBot="1">
      <c r="A18" s="12" t="s">
        <v>10</v>
      </c>
      <c r="B18" s="13">
        <v>360000</v>
      </c>
      <c r="C18" s="13">
        <v>360001</v>
      </c>
      <c r="D18" s="97">
        <v>970089</v>
      </c>
    </row>
    <row r="19" ht="12.75" hidden="1"/>
    <row r="21" ht="13.5" thickBot="1"/>
    <row r="22" spans="1:7" ht="16.5" thickBot="1">
      <c r="A22" s="201" t="s">
        <v>11</v>
      </c>
      <c r="B22" s="184"/>
      <c r="C22" s="185"/>
      <c r="D22" s="15"/>
      <c r="G22" s="87"/>
    </row>
    <row r="23" ht="12.75" hidden="1">
      <c r="D23" s="16"/>
    </row>
    <row r="24" spans="1:4" ht="13.5" thickBot="1">
      <c r="A24" s="17" t="s">
        <v>1</v>
      </c>
      <c r="B24" s="18" t="s">
        <v>2</v>
      </c>
      <c r="C24" s="18" t="s">
        <v>12</v>
      </c>
      <c r="D24" s="18" t="s">
        <v>4</v>
      </c>
    </row>
    <row r="25" spans="1:4" ht="13.5" thickBot="1">
      <c r="A25" s="19" t="s">
        <v>13</v>
      </c>
      <c r="B25" s="20">
        <v>0</v>
      </c>
      <c r="C25" s="20">
        <v>0</v>
      </c>
      <c r="D25" s="89">
        <v>2041600</v>
      </c>
    </row>
    <row r="26" spans="1:4" ht="12.75" hidden="1">
      <c r="A26" s="21" t="s">
        <v>1</v>
      </c>
      <c r="B26" s="22"/>
      <c r="C26" s="22"/>
      <c r="D26" s="90"/>
    </row>
    <row r="27" spans="1:4" ht="12.75">
      <c r="A27" s="10" t="s">
        <v>14</v>
      </c>
      <c r="B27" s="8"/>
      <c r="C27" s="8"/>
      <c r="D27" s="91">
        <v>29350</v>
      </c>
    </row>
    <row r="28" spans="1:4" ht="12.75">
      <c r="A28" s="10" t="s">
        <v>15</v>
      </c>
      <c r="B28" s="8"/>
      <c r="C28" s="8"/>
      <c r="D28" s="91"/>
    </row>
    <row r="29" spans="1:4" ht="12.75">
      <c r="A29" s="10" t="s">
        <v>16</v>
      </c>
      <c r="B29" s="8"/>
      <c r="C29" s="8"/>
      <c r="D29" s="91"/>
    </row>
    <row r="30" spans="1:4" s="96" customFormat="1" ht="13.5" thickBot="1">
      <c r="A30" s="98" t="s">
        <v>17</v>
      </c>
      <c r="B30" s="95"/>
      <c r="C30" s="95"/>
      <c r="D30" s="99">
        <v>29350</v>
      </c>
    </row>
    <row r="31" spans="1:4" ht="13.5" thickBot="1">
      <c r="A31" s="19" t="s">
        <v>10</v>
      </c>
      <c r="B31" s="24">
        <v>0</v>
      </c>
      <c r="C31" s="24">
        <v>0</v>
      </c>
      <c r="D31" s="92">
        <v>29350</v>
      </c>
    </row>
    <row r="33" ht="12.75" hidden="1"/>
    <row r="35" spans="1:4" ht="15.75">
      <c r="A35" s="202" t="s">
        <v>18</v>
      </c>
      <c r="B35" s="202"/>
      <c r="C35" s="202"/>
      <c r="D35" s="25"/>
    </row>
    <row r="36" spans="1:3" ht="12.75" hidden="1">
      <c r="A36" s="10"/>
      <c r="B36" s="10"/>
      <c r="C36" s="10"/>
    </row>
    <row r="37" spans="1:4" ht="12.75">
      <c r="A37" s="1" t="s">
        <v>1</v>
      </c>
      <c r="B37" s="2" t="s">
        <v>2</v>
      </c>
      <c r="C37" s="2" t="s">
        <v>3</v>
      </c>
      <c r="D37" s="26" t="s">
        <v>4</v>
      </c>
    </row>
    <row r="38" spans="1:4" ht="12.75">
      <c r="A38" s="5" t="s">
        <v>19</v>
      </c>
      <c r="B38" s="8">
        <v>400000</v>
      </c>
      <c r="C38" s="8">
        <v>400000</v>
      </c>
      <c r="D38" s="8">
        <v>285994</v>
      </c>
    </row>
    <row r="39" spans="1:4" ht="12.75">
      <c r="A39" s="5" t="s">
        <v>6</v>
      </c>
      <c r="B39" s="8">
        <v>200000</v>
      </c>
      <c r="C39" s="8">
        <v>200000</v>
      </c>
      <c r="D39" s="8">
        <v>202365</v>
      </c>
    </row>
    <row r="40" spans="1:4" ht="12.75">
      <c r="A40" s="5" t="s">
        <v>20</v>
      </c>
      <c r="B40" s="8">
        <v>200000</v>
      </c>
      <c r="C40" s="8">
        <v>200000</v>
      </c>
      <c r="D40" s="8">
        <v>230400</v>
      </c>
    </row>
    <row r="41" spans="1:4" ht="12.75">
      <c r="A41" s="5" t="s">
        <v>8</v>
      </c>
      <c r="B41" s="8">
        <v>160000</v>
      </c>
      <c r="C41" s="8">
        <v>160000</v>
      </c>
      <c r="D41" s="8">
        <v>164062</v>
      </c>
    </row>
    <row r="42" spans="1:4" s="96" customFormat="1" ht="13.5" thickBot="1">
      <c r="A42" s="93" t="s">
        <v>9</v>
      </c>
      <c r="B42" s="95">
        <f>SUM(B38:B41)</f>
        <v>960000</v>
      </c>
      <c r="C42" s="95">
        <f>SUM(C38:C41)</f>
        <v>960000</v>
      </c>
      <c r="D42" s="95">
        <f>SUM(D38:D41)</f>
        <v>882821</v>
      </c>
    </row>
    <row r="43" spans="1:4" ht="13.5" thickBot="1">
      <c r="A43" s="28" t="s">
        <v>10</v>
      </c>
      <c r="B43" s="24">
        <f>SUM(B38:B41)</f>
        <v>960000</v>
      </c>
      <c r="C43" s="24">
        <f>SUM(C38:C41)</f>
        <v>960000</v>
      </c>
      <c r="D43" s="29">
        <v>882821</v>
      </c>
    </row>
    <row r="45" ht="13.5" thickBot="1"/>
    <row r="46" spans="1:3" ht="16.5" thickBot="1">
      <c r="A46" s="201" t="s">
        <v>21</v>
      </c>
      <c r="B46" s="184"/>
      <c r="C46" s="185"/>
    </row>
    <row r="47" spans="1:4" ht="16.5" thickBot="1">
      <c r="A47" s="30"/>
      <c r="B47" s="31" t="s">
        <v>2</v>
      </c>
      <c r="C47" s="32" t="s">
        <v>3</v>
      </c>
      <c r="D47" s="33" t="s">
        <v>4</v>
      </c>
    </row>
    <row r="48" spans="1:4" ht="13.5" thickBot="1">
      <c r="A48" s="19" t="s">
        <v>22</v>
      </c>
      <c r="B48" s="24">
        <v>4000000</v>
      </c>
      <c r="C48" s="24">
        <v>4000000</v>
      </c>
      <c r="D48" s="34">
        <v>4936363</v>
      </c>
    </row>
    <row r="49" spans="1:4" ht="12.75" hidden="1">
      <c r="A49" s="22" t="s">
        <v>1</v>
      </c>
      <c r="B49" s="35"/>
      <c r="C49" s="35"/>
      <c r="D49" s="35"/>
    </row>
    <row r="50" spans="1:4" ht="12.75">
      <c r="A50" s="10" t="s">
        <v>40</v>
      </c>
      <c r="B50" s="8">
        <v>429000</v>
      </c>
      <c r="C50" s="8">
        <v>429000</v>
      </c>
      <c r="D50" s="8">
        <v>1265190</v>
      </c>
    </row>
    <row r="51" spans="1:4" ht="12.75">
      <c r="A51" s="10" t="s">
        <v>23</v>
      </c>
      <c r="B51" s="8">
        <v>124410</v>
      </c>
      <c r="C51" s="8">
        <v>124410</v>
      </c>
      <c r="D51" s="8">
        <v>288935</v>
      </c>
    </row>
    <row r="52" spans="1:4" ht="12.75">
      <c r="A52" s="36" t="s">
        <v>24</v>
      </c>
      <c r="B52" s="8">
        <v>12870</v>
      </c>
      <c r="C52" s="8">
        <v>12870</v>
      </c>
      <c r="D52" s="8"/>
    </row>
    <row r="53" spans="1:4" ht="12.75" hidden="1">
      <c r="A53" s="36" t="s">
        <v>25</v>
      </c>
      <c r="B53" s="8" t="s">
        <v>26</v>
      </c>
      <c r="C53" s="8" t="s">
        <v>26</v>
      </c>
      <c r="D53" s="8"/>
    </row>
    <row r="54" spans="1:4" ht="12.75" hidden="1">
      <c r="A54" s="36" t="s">
        <v>27</v>
      </c>
      <c r="B54" s="8" t="s">
        <v>26</v>
      </c>
      <c r="C54" s="8" t="s">
        <v>26</v>
      </c>
      <c r="D54" s="8"/>
    </row>
    <row r="55" spans="1:4" ht="12.75">
      <c r="A55" s="36" t="s">
        <v>28</v>
      </c>
      <c r="B55" s="37">
        <v>11700</v>
      </c>
      <c r="C55" s="37">
        <v>11701</v>
      </c>
      <c r="D55" s="37">
        <v>15990</v>
      </c>
    </row>
    <row r="56" spans="1:4" s="96" customFormat="1" ht="12.75">
      <c r="A56" s="64" t="s">
        <v>29</v>
      </c>
      <c r="B56" s="37">
        <f>SUM(B50:B55)</f>
        <v>577980</v>
      </c>
      <c r="C56" s="37">
        <f>SUM(C50:C55)</f>
        <v>577981</v>
      </c>
      <c r="D56" s="37">
        <f>SUM(D50:D55)</f>
        <v>1570115</v>
      </c>
    </row>
    <row r="57" spans="1:4" ht="12.75">
      <c r="A57" s="10"/>
      <c r="B57" s="10"/>
      <c r="C57" s="10"/>
      <c r="D57" s="8"/>
    </row>
    <row r="58" spans="1:4" ht="0.75" customHeight="1">
      <c r="A58" s="194"/>
      <c r="B58" s="195"/>
      <c r="C58" s="195"/>
      <c r="D58" s="41"/>
    </row>
    <row r="59" spans="1:4" ht="0.75" customHeight="1">
      <c r="A59" s="39"/>
      <c r="B59" s="40"/>
      <c r="C59" s="40"/>
      <c r="D59" s="41"/>
    </row>
    <row r="60" spans="1:4" ht="0.75" customHeight="1">
      <c r="A60" s="39"/>
      <c r="B60" s="40"/>
      <c r="C60" s="40"/>
      <c r="D60" s="41"/>
    </row>
    <row r="61" spans="1:4" ht="12.75">
      <c r="A61" s="42" t="s">
        <v>30</v>
      </c>
      <c r="B61" s="43">
        <v>200000</v>
      </c>
      <c r="C61" s="43">
        <v>200000</v>
      </c>
      <c r="D61" s="8">
        <v>173888</v>
      </c>
    </row>
    <row r="62" spans="1:4" ht="12.75">
      <c r="A62" s="42" t="s">
        <v>31</v>
      </c>
      <c r="B62" s="43">
        <v>20000</v>
      </c>
      <c r="C62" s="43">
        <v>20000</v>
      </c>
      <c r="D62" s="8">
        <v>39295</v>
      </c>
    </row>
    <row r="63" spans="1:4" ht="12.75">
      <c r="A63" s="36" t="s">
        <v>32</v>
      </c>
      <c r="B63" s="44">
        <v>100000</v>
      </c>
      <c r="C63" s="44">
        <v>100000</v>
      </c>
      <c r="D63" s="8">
        <v>93847</v>
      </c>
    </row>
    <row r="64" spans="1:4" ht="12.75">
      <c r="A64" s="36" t="s">
        <v>33</v>
      </c>
      <c r="B64" s="44">
        <v>100000</v>
      </c>
      <c r="C64" s="44">
        <v>100000</v>
      </c>
      <c r="D64" s="8">
        <v>99292</v>
      </c>
    </row>
    <row r="65" spans="1:4" ht="12.75">
      <c r="A65" s="36" t="s">
        <v>34</v>
      </c>
      <c r="B65" s="44">
        <v>100000</v>
      </c>
      <c r="C65" s="44">
        <v>100000</v>
      </c>
      <c r="D65" s="8">
        <v>106510</v>
      </c>
    </row>
    <row r="66" spans="1:4" ht="12.75">
      <c r="A66" s="10" t="s">
        <v>35</v>
      </c>
      <c r="B66" s="44">
        <v>50000</v>
      </c>
      <c r="C66" s="44">
        <v>50000</v>
      </c>
      <c r="D66" s="8">
        <v>99000</v>
      </c>
    </row>
    <row r="67" spans="1:4" ht="12.75">
      <c r="A67" s="45" t="s">
        <v>36</v>
      </c>
      <c r="B67" s="44">
        <v>500000</v>
      </c>
      <c r="C67" s="44">
        <v>500000</v>
      </c>
      <c r="D67" s="8">
        <v>733150</v>
      </c>
    </row>
    <row r="68" spans="1:4" ht="12.75">
      <c r="A68" s="10" t="s">
        <v>37</v>
      </c>
      <c r="B68" s="44">
        <v>40000</v>
      </c>
      <c r="C68" s="44">
        <v>40000</v>
      </c>
      <c r="D68" s="8">
        <v>69197</v>
      </c>
    </row>
    <row r="69" spans="1:4" ht="12.75">
      <c r="A69" s="1" t="s">
        <v>16</v>
      </c>
      <c r="B69" s="44">
        <v>160000</v>
      </c>
      <c r="C69" s="44">
        <v>160000</v>
      </c>
      <c r="D69" s="8">
        <v>174578</v>
      </c>
    </row>
    <row r="70" spans="1:4" ht="13.5" thickBot="1">
      <c r="A70" s="23" t="s">
        <v>17</v>
      </c>
      <c r="B70" s="46">
        <f>SUM(B61:B69)</f>
        <v>1270000</v>
      </c>
      <c r="C70" s="46">
        <f>SUM(C61:C69)</f>
        <v>1270000</v>
      </c>
      <c r="D70" s="85">
        <f>SUM(D61:D69)</f>
        <v>1588757</v>
      </c>
    </row>
    <row r="71" spans="1:4" ht="13.5" thickBot="1">
      <c r="A71" s="47" t="s">
        <v>38</v>
      </c>
      <c r="B71" s="48">
        <v>1847980</v>
      </c>
      <c r="C71" s="48">
        <v>1847981</v>
      </c>
      <c r="D71" s="29">
        <v>3158872</v>
      </c>
    </row>
    <row r="72" ht="12.75">
      <c r="A72" s="49" t="s">
        <v>1</v>
      </c>
    </row>
    <row r="73" ht="12.75">
      <c r="A73" s="49"/>
    </row>
    <row r="74" ht="12.75">
      <c r="A74" s="49"/>
    </row>
    <row r="75" ht="13.5" thickBot="1">
      <c r="A75" s="49"/>
    </row>
    <row r="76" ht="12.75" hidden="1">
      <c r="A76" s="49"/>
    </row>
    <row r="77" ht="12.75" hidden="1">
      <c r="A77" s="49"/>
    </row>
    <row r="78" ht="12.75" hidden="1">
      <c r="A78" s="49"/>
    </row>
    <row r="79" ht="12.75" hidden="1">
      <c r="A79" s="49"/>
    </row>
    <row r="80" ht="12.75" hidden="1">
      <c r="A80" s="49"/>
    </row>
    <row r="81" ht="12.75" hidden="1">
      <c r="A81" s="25" t="s">
        <v>1</v>
      </c>
    </row>
    <row r="82" ht="13.5" hidden="1" thickBot="1">
      <c r="A82" s="25"/>
    </row>
    <row r="83" spans="1:3" ht="18" customHeight="1" hidden="1" thickBot="1">
      <c r="A83" s="196" t="s">
        <v>39</v>
      </c>
      <c r="B83" s="197"/>
      <c r="C83" s="198"/>
    </row>
    <row r="84" spans="1:4" ht="16.5" customHeight="1" hidden="1" thickBot="1">
      <c r="A84" s="16" t="s">
        <v>1</v>
      </c>
      <c r="B84" s="50" t="s">
        <v>2</v>
      </c>
      <c r="C84" s="50" t="s">
        <v>3</v>
      </c>
      <c r="D84" s="18" t="s">
        <v>4</v>
      </c>
    </row>
    <row r="85" spans="1:4" ht="13.5" hidden="1" thickBot="1">
      <c r="A85" s="28" t="s">
        <v>22</v>
      </c>
      <c r="B85" s="51">
        <v>0</v>
      </c>
      <c r="C85" s="14"/>
      <c r="D85" s="29"/>
    </row>
    <row r="86" spans="1:4" ht="12.75" hidden="1">
      <c r="A86" s="25" t="s">
        <v>1</v>
      </c>
      <c r="B86" s="52"/>
      <c r="D86" s="53"/>
    </row>
    <row r="87" spans="1:4" ht="12.75" hidden="1">
      <c r="A87" s="10" t="s">
        <v>40</v>
      </c>
      <c r="B87" s="44"/>
      <c r="C87" s="10"/>
      <c r="D87" s="8"/>
    </row>
    <row r="88" spans="1:4" ht="12.75" hidden="1">
      <c r="A88" s="10" t="s">
        <v>23</v>
      </c>
      <c r="B88" s="44"/>
      <c r="C88" s="10"/>
      <c r="D88" s="8"/>
    </row>
    <row r="89" spans="1:4" ht="12.75" hidden="1">
      <c r="A89" s="54" t="s">
        <v>24</v>
      </c>
      <c r="B89" s="44"/>
      <c r="C89" s="10"/>
      <c r="D89" s="8"/>
    </row>
    <row r="90" spans="1:4" ht="12.75" hidden="1">
      <c r="A90" s="36" t="s">
        <v>28</v>
      </c>
      <c r="B90" s="44"/>
      <c r="C90" s="10"/>
      <c r="D90" s="8"/>
    </row>
    <row r="91" spans="1:4" ht="12.75" hidden="1">
      <c r="A91" s="1" t="s">
        <v>29</v>
      </c>
      <c r="B91" s="55"/>
      <c r="C91" s="10"/>
      <c r="D91" s="8"/>
    </row>
    <row r="92" spans="1:4" ht="0.75" customHeight="1" hidden="1">
      <c r="A92" s="25" t="s">
        <v>1</v>
      </c>
      <c r="B92" s="44"/>
      <c r="C92" s="10"/>
      <c r="D92" s="8"/>
    </row>
    <row r="93" spans="1:4" ht="12.75" hidden="1">
      <c r="A93" s="56" t="s">
        <v>41</v>
      </c>
      <c r="B93" s="44"/>
      <c r="C93" s="10"/>
      <c r="D93" s="8"/>
    </row>
    <row r="94" spans="1:4" ht="12.75" hidden="1">
      <c r="A94" s="57" t="s">
        <v>5</v>
      </c>
      <c r="B94" s="58"/>
      <c r="C94" s="38" t="s">
        <v>1</v>
      </c>
      <c r="D94" s="8"/>
    </row>
    <row r="95" spans="1:4" ht="12.75" hidden="1">
      <c r="A95" s="56" t="s">
        <v>42</v>
      </c>
      <c r="B95" s="44"/>
      <c r="C95" s="10"/>
      <c r="D95" s="8"/>
    </row>
    <row r="96" spans="1:4" ht="12.75" hidden="1">
      <c r="A96" s="56" t="s">
        <v>43</v>
      </c>
      <c r="B96" s="44"/>
      <c r="C96" s="10"/>
      <c r="D96" s="8"/>
    </row>
    <row r="97" spans="1:4" ht="12.75" hidden="1">
      <c r="A97" s="56" t="s">
        <v>33</v>
      </c>
      <c r="B97" s="44"/>
      <c r="C97" s="10"/>
      <c r="D97" s="8"/>
    </row>
    <row r="98" spans="1:4" ht="12.75" hidden="1">
      <c r="A98" s="10" t="s">
        <v>44</v>
      </c>
      <c r="B98" s="44"/>
      <c r="C98" s="10"/>
      <c r="D98" s="8"/>
    </row>
    <row r="99" spans="1:4" ht="12.75" hidden="1">
      <c r="A99" s="36" t="s">
        <v>45</v>
      </c>
      <c r="B99" s="44"/>
      <c r="C99" s="10"/>
      <c r="D99" s="8"/>
    </row>
    <row r="100" spans="1:4" ht="12.75" hidden="1">
      <c r="A100" s="54" t="s">
        <v>46</v>
      </c>
      <c r="B100" s="44"/>
      <c r="C100" s="10"/>
      <c r="D100" s="8"/>
    </row>
    <row r="101" spans="1:4" ht="12.75" hidden="1">
      <c r="A101" s="36" t="s">
        <v>47</v>
      </c>
      <c r="B101" s="44"/>
      <c r="C101" s="10"/>
      <c r="D101" s="8"/>
    </row>
    <row r="102" spans="1:4" ht="12.75" hidden="1">
      <c r="A102" s="10" t="s">
        <v>8</v>
      </c>
      <c r="B102" s="44"/>
      <c r="C102" s="10"/>
      <c r="D102" s="8"/>
    </row>
    <row r="103" spans="1:4" ht="13.5" hidden="1" thickBot="1">
      <c r="A103" s="23" t="s">
        <v>9</v>
      </c>
      <c r="B103" s="46"/>
      <c r="C103" s="11"/>
      <c r="D103" s="27"/>
    </row>
    <row r="104" spans="1:4" ht="13.5" hidden="1" thickBot="1">
      <c r="A104" s="19" t="s">
        <v>10</v>
      </c>
      <c r="B104" s="51">
        <v>0</v>
      </c>
      <c r="C104" s="14"/>
      <c r="D104" s="29"/>
    </row>
    <row r="105" ht="12.75" hidden="1">
      <c r="A105" s="22" t="s">
        <v>1</v>
      </c>
    </row>
    <row r="106" ht="12.75" hidden="1">
      <c r="A106" s="16"/>
    </row>
    <row r="107" ht="12.75" hidden="1">
      <c r="A107" s="16"/>
    </row>
    <row r="108" ht="12.75" hidden="1">
      <c r="A108" s="16"/>
    </row>
    <row r="109" ht="13.5" hidden="1" thickBot="1">
      <c r="A109" s="23"/>
    </row>
    <row r="110" spans="1:3" ht="21.75" customHeight="1" thickBot="1">
      <c r="A110" s="196" t="s">
        <v>48</v>
      </c>
      <c r="B110" s="199"/>
      <c r="C110" s="200"/>
    </row>
    <row r="111" spans="1:4" ht="13.5" thickBot="1">
      <c r="A111" s="59"/>
      <c r="B111" s="50" t="s">
        <v>2</v>
      </c>
      <c r="C111" s="50" t="s">
        <v>3</v>
      </c>
      <c r="D111" s="18" t="s">
        <v>4</v>
      </c>
    </row>
    <row r="112" spans="1:4" ht="13.5" thickBot="1">
      <c r="A112" s="60" t="s">
        <v>22</v>
      </c>
      <c r="B112" s="61">
        <v>2000000</v>
      </c>
      <c r="C112" s="61">
        <v>2000000</v>
      </c>
      <c r="D112" s="29">
        <v>1967200</v>
      </c>
    </row>
    <row r="113" spans="1:4" ht="12.75">
      <c r="A113" s="62"/>
      <c r="B113" s="63"/>
      <c r="C113" s="63"/>
      <c r="D113" s="53"/>
    </row>
    <row r="114" spans="1:4" ht="12.75">
      <c r="A114" s="64" t="s">
        <v>40</v>
      </c>
      <c r="B114" s="65">
        <v>1289079</v>
      </c>
      <c r="C114" s="65">
        <v>1289079</v>
      </c>
      <c r="D114" s="8">
        <v>1289083</v>
      </c>
    </row>
    <row r="115" spans="1:4" ht="12.75">
      <c r="A115" s="54"/>
      <c r="B115" s="65"/>
      <c r="C115" s="65"/>
      <c r="D115" s="8"/>
    </row>
    <row r="116" spans="1:4" ht="12.75">
      <c r="A116" s="64" t="s">
        <v>49</v>
      </c>
      <c r="B116" s="65">
        <v>2000</v>
      </c>
      <c r="C116" s="65">
        <v>2000</v>
      </c>
      <c r="D116" s="8"/>
    </row>
    <row r="117" spans="1:4" ht="12.75">
      <c r="A117" s="54" t="s">
        <v>50</v>
      </c>
      <c r="B117" s="65">
        <v>42000</v>
      </c>
      <c r="C117" s="65">
        <v>42000</v>
      </c>
      <c r="D117" s="8">
        <v>35000</v>
      </c>
    </row>
    <row r="118" spans="1:4" ht="12.75">
      <c r="A118" s="64" t="s">
        <v>23</v>
      </c>
      <c r="B118" s="65">
        <v>373833</v>
      </c>
      <c r="C118" s="65">
        <v>373833</v>
      </c>
      <c r="D118" s="8">
        <v>357620</v>
      </c>
    </row>
    <row r="119" spans="1:4" ht="12.75">
      <c r="A119" s="64" t="s">
        <v>24</v>
      </c>
      <c r="B119" s="65">
        <v>38672</v>
      </c>
      <c r="C119" s="65">
        <v>38672</v>
      </c>
      <c r="D119" s="8">
        <v>27863</v>
      </c>
    </row>
    <row r="120" spans="1:4" ht="12.75">
      <c r="A120" s="54" t="s">
        <v>28</v>
      </c>
      <c r="B120" s="65">
        <v>23400</v>
      </c>
      <c r="C120" s="65">
        <v>23400</v>
      </c>
      <c r="D120" s="8">
        <v>23400</v>
      </c>
    </row>
    <row r="121" spans="1:4" s="96" customFormat="1" ht="12.75">
      <c r="A121" s="64" t="s">
        <v>29</v>
      </c>
      <c r="B121" s="100">
        <v>1768984</v>
      </c>
      <c r="C121" s="100">
        <v>1768984</v>
      </c>
      <c r="D121" s="101">
        <f>SUM(D114:D120)</f>
        <v>1732966</v>
      </c>
    </row>
    <row r="122" spans="1:4" ht="12.75">
      <c r="A122" s="54" t="s">
        <v>51</v>
      </c>
      <c r="B122" s="65">
        <v>30000</v>
      </c>
      <c r="C122" s="65">
        <v>30000</v>
      </c>
      <c r="D122" s="8">
        <v>19680</v>
      </c>
    </row>
    <row r="123" spans="1:4" ht="12.75">
      <c r="A123" s="54" t="s">
        <v>5</v>
      </c>
      <c r="B123" s="65">
        <v>400000</v>
      </c>
      <c r="C123" s="65">
        <v>400000</v>
      </c>
      <c r="D123" s="8">
        <v>380036</v>
      </c>
    </row>
    <row r="124" spans="1:4" ht="12.75">
      <c r="A124" s="64" t="s">
        <v>52</v>
      </c>
      <c r="B124" s="65">
        <v>150000</v>
      </c>
      <c r="C124" s="65">
        <v>150000</v>
      </c>
      <c r="D124" s="8">
        <v>79870</v>
      </c>
    </row>
    <row r="125" spans="1:4" ht="14.25">
      <c r="A125" s="66" t="s">
        <v>53</v>
      </c>
      <c r="B125" s="67">
        <v>250000</v>
      </c>
      <c r="C125" s="67">
        <v>250000</v>
      </c>
      <c r="D125" s="8">
        <v>281175</v>
      </c>
    </row>
    <row r="126" spans="1:4" ht="12.75">
      <c r="A126" s="64" t="s">
        <v>54</v>
      </c>
      <c r="B126" s="65">
        <v>250000</v>
      </c>
      <c r="C126" s="65">
        <v>250000</v>
      </c>
      <c r="D126" s="8">
        <v>396040</v>
      </c>
    </row>
    <row r="127" spans="1:4" ht="12.75">
      <c r="A127" s="69" t="s">
        <v>8</v>
      </c>
      <c r="B127" s="70">
        <v>160000</v>
      </c>
      <c r="C127" s="70">
        <v>160000</v>
      </c>
      <c r="D127" s="27">
        <v>142840</v>
      </c>
    </row>
    <row r="128" spans="1:4" s="96" customFormat="1" ht="13.5" thickBot="1">
      <c r="A128" s="69" t="s">
        <v>9</v>
      </c>
      <c r="B128" s="102">
        <f>SUM(B122:B127)</f>
        <v>1240000</v>
      </c>
      <c r="C128" s="102">
        <f>SUM(C122:C127)</f>
        <v>1240000</v>
      </c>
      <c r="D128" s="85">
        <f>SUM(D122:D127)</f>
        <v>1299641</v>
      </c>
    </row>
    <row r="129" spans="1:4" ht="13.5" thickBot="1">
      <c r="A129" s="19" t="s">
        <v>38</v>
      </c>
      <c r="B129" s="51">
        <v>3008984</v>
      </c>
      <c r="C129" s="51">
        <v>3008985</v>
      </c>
      <c r="D129" s="29">
        <v>3032607</v>
      </c>
    </row>
    <row r="130" spans="1:2" ht="13.5" customHeight="1">
      <c r="A130" s="71" t="s">
        <v>1</v>
      </c>
      <c r="B130" s="72"/>
    </row>
    <row r="131" ht="13.5" customHeight="1" thickBot="1"/>
    <row r="132" spans="1:3" ht="21" customHeight="1">
      <c r="A132" s="186" t="s">
        <v>55</v>
      </c>
      <c r="B132" s="187"/>
      <c r="C132" s="188"/>
    </row>
    <row r="133" spans="1:4" ht="13.5" thickBot="1">
      <c r="A133" s="11" t="s">
        <v>1</v>
      </c>
      <c r="B133" s="18" t="s">
        <v>2</v>
      </c>
      <c r="C133" s="18" t="s">
        <v>3</v>
      </c>
      <c r="D133" s="18" t="s">
        <v>4</v>
      </c>
    </row>
    <row r="134" spans="1:4" ht="13.5" thickBot="1">
      <c r="A134" s="19" t="s">
        <v>22</v>
      </c>
      <c r="B134" s="24">
        <v>0</v>
      </c>
      <c r="C134" s="24">
        <v>0</v>
      </c>
      <c r="D134" s="29">
        <v>0</v>
      </c>
    </row>
    <row r="135" spans="1:4" ht="12.75">
      <c r="A135" s="42" t="s">
        <v>56</v>
      </c>
      <c r="B135" s="73"/>
      <c r="C135" s="73"/>
      <c r="D135" s="74">
        <v>217091</v>
      </c>
    </row>
    <row r="136" spans="1:4" ht="12.75">
      <c r="A136" s="42" t="s">
        <v>57</v>
      </c>
      <c r="B136" s="73"/>
      <c r="C136" s="73"/>
      <c r="D136" s="74"/>
    </row>
    <row r="137" spans="1:4" ht="12.75">
      <c r="A137" s="42" t="s">
        <v>58</v>
      </c>
      <c r="B137" s="73"/>
      <c r="C137" s="73"/>
      <c r="D137" s="74"/>
    </row>
    <row r="138" spans="1:4" ht="12.75">
      <c r="A138" s="42" t="s">
        <v>59</v>
      </c>
      <c r="B138" s="73"/>
      <c r="C138" s="73"/>
      <c r="D138" s="74">
        <v>3900</v>
      </c>
    </row>
    <row r="139" spans="1:4" ht="12.75">
      <c r="A139" s="10" t="s">
        <v>60</v>
      </c>
      <c r="B139" s="8"/>
      <c r="C139" s="8"/>
      <c r="D139" s="8"/>
    </row>
    <row r="140" spans="1:4" ht="12.75">
      <c r="A140" s="10" t="s">
        <v>23</v>
      </c>
      <c r="B140" s="8"/>
      <c r="C140" s="8"/>
      <c r="D140" s="8">
        <v>69468</v>
      </c>
    </row>
    <row r="141" spans="1:4" ht="12.75">
      <c r="A141" s="10" t="s">
        <v>61</v>
      </c>
      <c r="B141" s="8"/>
      <c r="C141" s="8"/>
      <c r="D141" s="8">
        <v>6512</v>
      </c>
    </row>
    <row r="142" spans="1:4" s="96" customFormat="1" ht="12.75">
      <c r="A142" s="36" t="s">
        <v>29</v>
      </c>
      <c r="B142" s="37">
        <v>0</v>
      </c>
      <c r="C142" s="37">
        <v>0</v>
      </c>
      <c r="D142" s="101">
        <f>SUM(D135:D141)</f>
        <v>296971</v>
      </c>
    </row>
    <row r="143" spans="1:4" ht="0.75" customHeight="1">
      <c r="A143" s="25"/>
      <c r="B143" s="53"/>
      <c r="C143" s="53"/>
      <c r="D143" s="53"/>
    </row>
    <row r="144" spans="1:4" ht="12.75" hidden="1">
      <c r="A144" s="25"/>
      <c r="B144" s="53"/>
      <c r="C144" s="53"/>
      <c r="D144" s="53"/>
    </row>
    <row r="145" spans="1:4" ht="12.75" hidden="1">
      <c r="A145" s="25"/>
      <c r="B145" s="53"/>
      <c r="C145" s="53"/>
      <c r="D145" s="53"/>
    </row>
    <row r="146" spans="1:4" ht="12.75" hidden="1">
      <c r="A146" s="25"/>
      <c r="B146" s="53"/>
      <c r="C146" s="53"/>
      <c r="D146" s="53"/>
    </row>
    <row r="147" spans="1:4" ht="12.75" hidden="1">
      <c r="A147" s="25"/>
      <c r="B147" s="53"/>
      <c r="C147" s="53"/>
      <c r="D147" s="53"/>
    </row>
    <row r="148" spans="1:4" ht="12.75" hidden="1">
      <c r="A148" s="25"/>
      <c r="B148" s="53"/>
      <c r="C148" s="53"/>
      <c r="D148" s="53"/>
    </row>
    <row r="149" spans="1:4" ht="12.75">
      <c r="A149" s="10" t="s">
        <v>62</v>
      </c>
      <c r="B149" s="8"/>
      <c r="C149" s="8"/>
      <c r="D149" s="8"/>
    </row>
    <row r="150" spans="1:4" ht="12.75">
      <c r="A150" s="10" t="s">
        <v>42</v>
      </c>
      <c r="B150" s="8">
        <v>100000</v>
      </c>
      <c r="C150" s="8">
        <v>100000</v>
      </c>
      <c r="D150" s="8">
        <v>682957</v>
      </c>
    </row>
    <row r="151" spans="1:4" ht="12.75">
      <c r="A151" s="54" t="s">
        <v>5</v>
      </c>
      <c r="B151" s="8">
        <v>500000</v>
      </c>
      <c r="C151" s="8">
        <v>500000</v>
      </c>
      <c r="D151" s="8">
        <v>465033</v>
      </c>
    </row>
    <row r="152" spans="1:4" ht="12.75">
      <c r="A152" s="54" t="s">
        <v>44</v>
      </c>
      <c r="B152" s="8">
        <v>100000</v>
      </c>
      <c r="C152" s="8">
        <v>100000</v>
      </c>
      <c r="D152" s="8">
        <v>3024</v>
      </c>
    </row>
    <row r="153" spans="1:4" ht="12.75">
      <c r="A153" s="36" t="s">
        <v>63</v>
      </c>
      <c r="B153" s="8">
        <v>0</v>
      </c>
      <c r="C153" s="8">
        <v>0</v>
      </c>
      <c r="D153" s="8">
        <v>0</v>
      </c>
    </row>
    <row r="154" spans="1:4" ht="12.75">
      <c r="A154" s="36" t="s">
        <v>64</v>
      </c>
      <c r="B154" s="8">
        <v>0</v>
      </c>
      <c r="C154" s="8">
        <v>0</v>
      </c>
      <c r="D154" s="8">
        <v>0</v>
      </c>
    </row>
    <row r="155" spans="1:4" ht="12.75">
      <c r="A155" s="1" t="s">
        <v>8</v>
      </c>
      <c r="B155" s="8">
        <v>100000</v>
      </c>
      <c r="C155" s="8">
        <v>100000</v>
      </c>
      <c r="D155" s="8">
        <v>247387</v>
      </c>
    </row>
    <row r="156" spans="1:4" s="96" customFormat="1" ht="13.5" thickBot="1">
      <c r="A156" s="69" t="s">
        <v>9</v>
      </c>
      <c r="B156" s="95">
        <f>SUM(B149:B155)</f>
        <v>800000</v>
      </c>
      <c r="C156" s="95">
        <f>SUM(C149:C155)</f>
        <v>800000</v>
      </c>
      <c r="D156" s="95">
        <f>SUM(D150:D155)</f>
        <v>1398401</v>
      </c>
    </row>
    <row r="157" spans="1:4" ht="13.5" thickBot="1">
      <c r="A157" s="19" t="s">
        <v>10</v>
      </c>
      <c r="B157" s="24">
        <v>800000</v>
      </c>
      <c r="C157" s="24">
        <v>800001</v>
      </c>
      <c r="D157" s="29">
        <v>1688860</v>
      </c>
    </row>
    <row r="158" spans="1:4" ht="17.25" customHeight="1" hidden="1">
      <c r="A158" s="75" t="s">
        <v>1</v>
      </c>
      <c r="D158" s="72"/>
    </row>
    <row r="159" spans="1:3" ht="18.75" customHeight="1" hidden="1">
      <c r="A159" s="189" t="s">
        <v>1</v>
      </c>
      <c r="B159" s="190"/>
      <c r="C159" s="190"/>
    </row>
    <row r="160" ht="12.75">
      <c r="A160" s="49" t="s">
        <v>1</v>
      </c>
    </row>
    <row r="161" ht="14.25" hidden="1">
      <c r="A161" s="76" t="s">
        <v>1</v>
      </c>
    </row>
    <row r="162" spans="1:4" ht="12.75" customHeight="1" hidden="1">
      <c r="A162" s="191" t="s">
        <v>65</v>
      </c>
      <c r="B162" s="191"/>
      <c r="C162" s="77" t="s">
        <v>1</v>
      </c>
      <c r="D162" s="25"/>
    </row>
    <row r="163" ht="12.75" hidden="1"/>
    <row r="164" ht="12.75" hidden="1"/>
    <row r="165" spans="1:4" ht="1.5" customHeight="1" hidden="1">
      <c r="A165" s="78"/>
      <c r="B165" s="25"/>
      <c r="C165" s="25"/>
      <c r="D165" s="25"/>
    </row>
    <row r="166" spans="1:4" ht="12.75" hidden="1">
      <c r="A166" s="79"/>
      <c r="B166" s="25"/>
      <c r="C166" s="25"/>
      <c r="D166" s="25"/>
    </row>
    <row r="167" spans="1:4" ht="12.75" hidden="1">
      <c r="A167" s="25"/>
      <c r="B167" s="25"/>
      <c r="C167" s="25"/>
      <c r="D167" s="25"/>
    </row>
    <row r="168" spans="1:4" ht="15" hidden="1">
      <c r="A168" s="80"/>
      <c r="B168" s="25"/>
      <c r="C168" s="25"/>
      <c r="D168" s="25"/>
    </row>
    <row r="169" spans="1:4" ht="12.75" hidden="1">
      <c r="A169" s="25"/>
      <c r="B169" s="25"/>
      <c r="C169" s="25"/>
      <c r="D169" s="25"/>
    </row>
    <row r="170" spans="1:4" ht="12.75" hidden="1">
      <c r="A170" s="25"/>
      <c r="B170" s="25"/>
      <c r="C170" s="25"/>
      <c r="D170" s="25"/>
    </row>
    <row r="171" spans="1:4" ht="12.75" hidden="1">
      <c r="A171" s="25"/>
      <c r="B171" s="25"/>
      <c r="C171" s="25"/>
      <c r="D171" s="25"/>
    </row>
    <row r="172" spans="1:4" ht="12.75" hidden="1">
      <c r="A172" s="25"/>
      <c r="B172" s="25"/>
      <c r="C172" s="25"/>
      <c r="D172" s="25"/>
    </row>
    <row r="173" spans="1:4" ht="12.75" hidden="1">
      <c r="A173" s="25"/>
      <c r="B173" s="25"/>
      <c r="C173" s="25"/>
      <c r="D173" s="25"/>
    </row>
    <row r="174" spans="1:4" ht="12.75" hidden="1">
      <c r="A174" s="25"/>
      <c r="B174" s="25"/>
      <c r="C174" s="25"/>
      <c r="D174" s="25"/>
    </row>
    <row r="175" spans="1:4" ht="12.75" hidden="1">
      <c r="A175" s="25"/>
      <c r="B175" s="25"/>
      <c r="C175" s="25"/>
      <c r="D175" s="25"/>
    </row>
    <row r="176" spans="1:4" ht="12.75" hidden="1">
      <c r="A176" s="25"/>
      <c r="B176" s="25"/>
      <c r="C176" s="25"/>
      <c r="D176" s="25"/>
    </row>
    <row r="177" spans="1:4" ht="12.75" hidden="1">
      <c r="A177" s="25"/>
      <c r="B177" s="25"/>
      <c r="C177" s="25"/>
      <c r="D177" s="25"/>
    </row>
    <row r="178" spans="1:4" ht="12.75" hidden="1">
      <c r="A178" s="49"/>
      <c r="B178" s="25"/>
      <c r="C178" s="25"/>
      <c r="D178" s="25"/>
    </row>
    <row r="179" spans="1:4" ht="12.75" hidden="1">
      <c r="A179" s="192"/>
      <c r="B179" s="192"/>
      <c r="C179" s="192"/>
      <c r="D179" s="25"/>
    </row>
    <row r="180" spans="1:4" ht="12.75" hidden="1">
      <c r="A180" s="49"/>
      <c r="B180" s="25"/>
      <c r="C180" s="25"/>
      <c r="D180" s="25"/>
    </row>
    <row r="181" spans="1:4" ht="12.75" hidden="1">
      <c r="A181" s="75"/>
      <c r="B181" s="25"/>
      <c r="C181" s="25"/>
      <c r="D181" s="25"/>
    </row>
    <row r="182" spans="1:4" ht="12.75" hidden="1">
      <c r="A182" s="25"/>
      <c r="B182" s="25"/>
      <c r="C182" s="25"/>
      <c r="D182" s="25"/>
    </row>
    <row r="183" spans="1:4" ht="12.75" hidden="1">
      <c r="A183" s="25"/>
      <c r="B183" s="25"/>
      <c r="C183" s="25"/>
      <c r="D183" s="25"/>
    </row>
    <row r="184" spans="1:4" ht="12.75" hidden="1">
      <c r="A184" s="25"/>
      <c r="B184" s="25"/>
      <c r="C184" s="25"/>
      <c r="D184" s="25"/>
    </row>
    <row r="185" spans="1:4" ht="12.75" hidden="1">
      <c r="A185" s="25"/>
      <c r="B185" s="25"/>
      <c r="C185" s="25"/>
      <c r="D185" s="25"/>
    </row>
    <row r="186" spans="1:4" ht="12.75" hidden="1">
      <c r="A186" s="49"/>
      <c r="B186" s="25"/>
      <c r="C186" s="25"/>
      <c r="D186" s="25"/>
    </row>
    <row r="187" spans="1:4" ht="12.75" hidden="1">
      <c r="A187" s="25"/>
      <c r="B187" s="25"/>
      <c r="C187" s="25"/>
      <c r="D187" s="25"/>
    </row>
    <row r="188" spans="1:4" ht="12.75" hidden="1">
      <c r="A188" s="49"/>
      <c r="B188" s="49"/>
      <c r="C188" s="81"/>
      <c r="D188" s="25"/>
    </row>
    <row r="189" spans="1:4" ht="12.75" hidden="1">
      <c r="A189" s="25"/>
      <c r="B189" s="25"/>
      <c r="C189" s="25"/>
      <c r="D189" s="25"/>
    </row>
    <row r="190" spans="1:4" ht="15" hidden="1">
      <c r="A190" s="193"/>
      <c r="B190" s="193"/>
      <c r="C190" s="25"/>
      <c r="D190" s="25"/>
    </row>
    <row r="191" spans="1:4" ht="12.75" hidden="1">
      <c r="A191" s="25"/>
      <c r="B191" s="25"/>
      <c r="C191" s="25"/>
      <c r="D191" s="25"/>
    </row>
    <row r="192" ht="12.75" hidden="1"/>
    <row r="193" ht="12.75" hidden="1"/>
    <row r="194" spans="1:3" ht="16.5" hidden="1" thickBot="1">
      <c r="A194" s="183" t="s">
        <v>66</v>
      </c>
      <c r="B194" s="184"/>
      <c r="C194" s="185"/>
    </row>
    <row r="195" spans="1:2" ht="0.75" customHeight="1" hidden="1">
      <c r="A195" s="82"/>
      <c r="B195" s="82"/>
    </row>
    <row r="196" ht="12.75" hidden="1">
      <c r="A196" s="49"/>
    </row>
    <row r="197" ht="13.5" thickBot="1">
      <c r="A197" s="25"/>
    </row>
    <row r="198" spans="1:3" ht="18.75" customHeight="1">
      <c r="A198" s="186" t="s">
        <v>67</v>
      </c>
      <c r="B198" s="187"/>
      <c r="C198" s="188"/>
    </row>
    <row r="199" spans="1:4" ht="13.5" thickBot="1">
      <c r="A199" s="11"/>
      <c r="B199" s="18" t="s">
        <v>2</v>
      </c>
      <c r="C199" s="18" t="s">
        <v>3</v>
      </c>
      <c r="D199" s="18" t="s">
        <v>4</v>
      </c>
    </row>
    <row r="200" spans="1:4" ht="13.5" thickBot="1">
      <c r="A200" s="28" t="s">
        <v>68</v>
      </c>
      <c r="B200" s="83">
        <v>500000</v>
      </c>
      <c r="C200" s="83">
        <v>500000</v>
      </c>
      <c r="D200" s="84">
        <v>1248052</v>
      </c>
    </row>
    <row r="201" spans="1:4" ht="12.75" hidden="1">
      <c r="A201" s="22"/>
      <c r="B201" s="35"/>
      <c r="C201" s="35"/>
      <c r="D201" s="35"/>
    </row>
    <row r="202" spans="1:4" ht="12.75">
      <c r="A202" s="10" t="s">
        <v>42</v>
      </c>
      <c r="B202" s="8">
        <v>40000</v>
      </c>
      <c r="C202" s="8">
        <v>40000</v>
      </c>
      <c r="D202" s="8">
        <v>403594</v>
      </c>
    </row>
    <row r="203" spans="1:4" ht="12.75">
      <c r="A203" s="10" t="s">
        <v>69</v>
      </c>
      <c r="B203" s="8">
        <v>200000</v>
      </c>
      <c r="C203" s="8">
        <v>200000</v>
      </c>
      <c r="D203" s="8">
        <v>456667</v>
      </c>
    </row>
    <row r="204" spans="1:4" ht="12.75">
      <c r="A204" s="10" t="s">
        <v>8</v>
      </c>
      <c r="B204" s="8">
        <v>48000</v>
      </c>
      <c r="C204" s="8">
        <v>48000</v>
      </c>
      <c r="D204" s="8">
        <v>160942</v>
      </c>
    </row>
    <row r="205" spans="1:4" s="96" customFormat="1" ht="13.5" thickBot="1">
      <c r="A205" s="98" t="s">
        <v>9</v>
      </c>
      <c r="B205" s="95">
        <f>SUM(B202:B204)</f>
        <v>288000</v>
      </c>
      <c r="C205" s="95">
        <f>SUM(C202:C204)</f>
        <v>288000</v>
      </c>
      <c r="D205" s="95">
        <f>SUM(D202:D204)</f>
        <v>1021203</v>
      </c>
    </row>
    <row r="206" spans="1:4" ht="13.5" thickBot="1">
      <c r="A206" s="19" t="s">
        <v>10</v>
      </c>
      <c r="B206" s="24">
        <f>SUM(B205)</f>
        <v>288000</v>
      </c>
      <c r="C206" s="24">
        <f>SUM(C205)</f>
        <v>288000</v>
      </c>
      <c r="D206" s="29">
        <v>1021203</v>
      </c>
    </row>
  </sheetData>
  <mergeCells count="14">
    <mergeCell ref="A2:C2"/>
    <mergeCell ref="A22:C22"/>
    <mergeCell ref="A35:C35"/>
    <mergeCell ref="A46:C46"/>
    <mergeCell ref="A58:C58"/>
    <mergeCell ref="A83:C83"/>
    <mergeCell ref="A110:C110"/>
    <mergeCell ref="A132:C132"/>
    <mergeCell ref="A194:C194"/>
    <mergeCell ref="A198:C198"/>
    <mergeCell ref="A159:C159"/>
    <mergeCell ref="A162:B162"/>
    <mergeCell ref="A179:C179"/>
    <mergeCell ref="A190:B1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89"/>
  <sheetViews>
    <sheetView tabSelected="1" workbookViewId="0" topLeftCell="A19">
      <selection activeCell="A23" sqref="A23"/>
    </sheetView>
  </sheetViews>
  <sheetFormatPr defaultColWidth="9.140625" defaultRowHeight="12.75"/>
  <cols>
    <col min="1" max="1" width="35.28125" style="0" customWidth="1"/>
    <col min="2" max="2" width="15.57421875" style="0" customWidth="1"/>
    <col min="3" max="3" width="16.8515625" style="0" customWidth="1"/>
    <col min="4" max="4" width="17.421875" style="0" customWidth="1"/>
  </cols>
  <sheetData>
    <row r="4" spans="1:3" ht="18">
      <c r="A4" s="203" t="s">
        <v>70</v>
      </c>
      <c r="B4" s="203"/>
      <c r="C4" s="203"/>
    </row>
    <row r="6" spans="2:4" ht="13.5" thickBot="1">
      <c r="B6" s="18" t="s">
        <v>71</v>
      </c>
      <c r="C6" s="18" t="s">
        <v>3</v>
      </c>
      <c r="D6" s="18" t="s">
        <v>4</v>
      </c>
    </row>
    <row r="7" spans="1:4" ht="15">
      <c r="A7" s="103" t="s">
        <v>68</v>
      </c>
      <c r="B7" s="104">
        <v>26293373</v>
      </c>
      <c r="C7" s="104">
        <v>26293373</v>
      </c>
      <c r="D7" s="105">
        <v>26947270</v>
      </c>
    </row>
    <row r="8" spans="1:4" ht="14.25">
      <c r="A8" s="106" t="s">
        <v>115</v>
      </c>
      <c r="B8" s="8"/>
      <c r="C8" s="8"/>
      <c r="D8" s="8">
        <v>160000</v>
      </c>
    </row>
    <row r="9" spans="1:4" ht="14.25">
      <c r="A9" s="106" t="s">
        <v>116</v>
      </c>
      <c r="B9" s="8"/>
      <c r="C9" s="8"/>
      <c r="D9" s="8">
        <v>2720886</v>
      </c>
    </row>
    <row r="10" spans="1:4" ht="14.25">
      <c r="A10" s="106" t="s">
        <v>72</v>
      </c>
      <c r="B10" s="8">
        <v>23093373</v>
      </c>
      <c r="C10" s="8">
        <v>23093373</v>
      </c>
      <c r="D10" s="8">
        <v>21575149</v>
      </c>
    </row>
    <row r="11" spans="1:4" ht="14.25">
      <c r="A11" s="106" t="s">
        <v>145</v>
      </c>
      <c r="B11" s="107">
        <v>2700000</v>
      </c>
      <c r="C11" s="107">
        <v>2700000</v>
      </c>
      <c r="D11" s="8">
        <v>1714913</v>
      </c>
    </row>
    <row r="12" spans="1:4" ht="14.25">
      <c r="A12" s="106" t="s">
        <v>146</v>
      </c>
      <c r="B12" s="107">
        <v>500000</v>
      </c>
      <c r="C12" s="107">
        <v>500000</v>
      </c>
      <c r="D12" s="8">
        <v>776322</v>
      </c>
    </row>
    <row r="13" spans="1:4" ht="12.75">
      <c r="A13" t="s">
        <v>1</v>
      </c>
      <c r="B13" t="s">
        <v>1</v>
      </c>
      <c r="C13" t="s">
        <v>1</v>
      </c>
      <c r="D13" s="53"/>
    </row>
    <row r="14" spans="1:4" ht="18">
      <c r="A14" s="108" t="s">
        <v>1</v>
      </c>
      <c r="B14" s="53"/>
      <c r="C14" s="53"/>
      <c r="D14" s="53"/>
    </row>
    <row r="15" spans="1:4" ht="12.75">
      <c r="A15" s="10" t="s">
        <v>73</v>
      </c>
      <c r="B15" s="109">
        <v>10634042</v>
      </c>
      <c r="C15" s="109">
        <v>10634042</v>
      </c>
      <c r="D15" s="8">
        <v>8406576</v>
      </c>
    </row>
    <row r="16" spans="1:4" ht="12.75" hidden="1">
      <c r="A16" s="10"/>
      <c r="B16" s="110"/>
      <c r="C16" s="109" t="s">
        <v>1</v>
      </c>
      <c r="D16" s="8"/>
    </row>
    <row r="17" spans="1:4" ht="12.75">
      <c r="A17" s="111" t="s">
        <v>74</v>
      </c>
      <c r="B17" s="109">
        <v>240000</v>
      </c>
      <c r="C17" s="109">
        <v>240000</v>
      </c>
      <c r="D17" s="8">
        <v>150435</v>
      </c>
    </row>
    <row r="18" spans="1:4" ht="12.75" hidden="1">
      <c r="A18" s="10" t="s">
        <v>1</v>
      </c>
      <c r="B18" s="109" t="s">
        <v>1</v>
      </c>
      <c r="C18" s="109" t="s">
        <v>1</v>
      </c>
      <c r="D18" s="8"/>
    </row>
    <row r="19" spans="1:4" ht="12.75">
      <c r="A19" s="10" t="s">
        <v>147</v>
      </c>
      <c r="B19" s="109">
        <v>14000</v>
      </c>
      <c r="C19" s="109">
        <v>14000</v>
      </c>
      <c r="D19" s="8">
        <v>14000</v>
      </c>
    </row>
    <row r="20" spans="1:4" ht="12.75" hidden="1">
      <c r="A20" s="10" t="s">
        <v>1</v>
      </c>
      <c r="B20" s="109" t="s">
        <v>1</v>
      </c>
      <c r="C20" s="109" t="s">
        <v>1</v>
      </c>
      <c r="D20" s="8"/>
    </row>
    <row r="21" spans="1:4" ht="12.75">
      <c r="A21" s="10" t="s">
        <v>148</v>
      </c>
      <c r="B21" s="109">
        <v>480000</v>
      </c>
      <c r="C21" s="109">
        <v>480000</v>
      </c>
      <c r="D21" s="8">
        <v>60728</v>
      </c>
    </row>
    <row r="22" spans="1:4" ht="12.75" hidden="1">
      <c r="A22" s="10" t="s">
        <v>1</v>
      </c>
      <c r="B22" s="109" t="s">
        <v>1</v>
      </c>
      <c r="C22" s="109" t="s">
        <v>1</v>
      </c>
      <c r="D22" s="8"/>
    </row>
    <row r="23" spans="1:4" ht="12.75">
      <c r="A23" s="10" t="s">
        <v>27</v>
      </c>
      <c r="B23" s="109">
        <v>290500</v>
      </c>
      <c r="C23" s="109">
        <v>290500</v>
      </c>
      <c r="D23" s="8">
        <v>245000</v>
      </c>
    </row>
    <row r="24" spans="1:4" ht="12.75" hidden="1">
      <c r="A24" s="112" t="s">
        <v>1</v>
      </c>
      <c r="B24" s="115" t="s">
        <v>1</v>
      </c>
      <c r="C24" s="115" t="s">
        <v>1</v>
      </c>
      <c r="D24" s="8"/>
    </row>
    <row r="25" spans="1:4" ht="12.75" hidden="1">
      <c r="A25" s="10"/>
      <c r="B25" s="116" t="s">
        <v>1</v>
      </c>
      <c r="C25" s="116"/>
      <c r="D25" s="8"/>
    </row>
    <row r="26" spans="1:4" ht="12.75" hidden="1">
      <c r="A26" s="10" t="s">
        <v>1</v>
      </c>
      <c r="B26" s="117" t="s">
        <v>1</v>
      </c>
      <c r="C26" s="116" t="s">
        <v>1</v>
      </c>
      <c r="D26" s="8"/>
    </row>
    <row r="27" spans="1:4" ht="12.75" hidden="1">
      <c r="A27" s="10" t="s">
        <v>1</v>
      </c>
      <c r="B27" s="109" t="s">
        <v>1</v>
      </c>
      <c r="C27" s="109" t="s">
        <v>1</v>
      </c>
      <c r="D27" s="8"/>
    </row>
    <row r="28" spans="1:4" ht="12.75" hidden="1">
      <c r="A28" s="10" t="s">
        <v>1</v>
      </c>
      <c r="B28" s="109" t="s">
        <v>1</v>
      </c>
      <c r="C28" s="109" t="s">
        <v>1</v>
      </c>
      <c r="D28" s="8"/>
    </row>
    <row r="29" spans="1:4" ht="12.75" hidden="1">
      <c r="A29" s="36"/>
      <c r="B29" s="115" t="s">
        <v>1</v>
      </c>
      <c r="C29" s="115" t="s">
        <v>1</v>
      </c>
      <c r="D29" s="8"/>
    </row>
    <row r="30" spans="1:4" ht="15">
      <c r="A30" s="118" t="s">
        <v>75</v>
      </c>
      <c r="B30" s="119">
        <f>SUM(B15:B23)</f>
        <v>11658542</v>
      </c>
      <c r="C30" s="119">
        <f>SUM(C15:C23)</f>
        <v>11658542</v>
      </c>
      <c r="D30" s="38">
        <f>SUM(D15:D29)</f>
        <v>8876739</v>
      </c>
    </row>
    <row r="31" spans="1:4" ht="12" customHeight="1" hidden="1">
      <c r="A31" s="204"/>
      <c r="B31" s="204"/>
      <c r="C31" s="204"/>
      <c r="D31" s="8"/>
    </row>
    <row r="32" spans="1:4" ht="15" hidden="1">
      <c r="A32" s="121" t="s">
        <v>1</v>
      </c>
      <c r="B32" s="10"/>
      <c r="C32" s="10"/>
      <c r="D32" s="8"/>
    </row>
    <row r="33" spans="1:4" ht="12.75">
      <c r="A33" s="10" t="s">
        <v>23</v>
      </c>
      <c r="B33" s="109">
        <v>3153472</v>
      </c>
      <c r="C33" s="109">
        <v>3153472</v>
      </c>
      <c r="D33" s="8">
        <v>2594346</v>
      </c>
    </row>
    <row r="34" spans="1:4" ht="12.75">
      <c r="A34" s="10" t="s">
        <v>24</v>
      </c>
      <c r="B34" s="109">
        <v>326221</v>
      </c>
      <c r="C34" s="109">
        <v>326221</v>
      </c>
      <c r="D34" s="8">
        <v>195643</v>
      </c>
    </row>
    <row r="35" spans="1:4" ht="12.75">
      <c r="A35" s="10" t="s">
        <v>28</v>
      </c>
      <c r="B35" s="109">
        <v>162305</v>
      </c>
      <c r="C35" s="109">
        <v>162305</v>
      </c>
      <c r="D35" s="8">
        <v>123282</v>
      </c>
    </row>
    <row r="36" spans="1:4" ht="12.75" hidden="1">
      <c r="A36" s="10" t="s">
        <v>1</v>
      </c>
      <c r="B36" s="8" t="s">
        <v>1</v>
      </c>
      <c r="C36" s="8" t="s">
        <v>1</v>
      </c>
      <c r="D36" s="8"/>
    </row>
    <row r="37" spans="1:4" ht="17.25" customHeight="1">
      <c r="A37" s="122" t="s">
        <v>76</v>
      </c>
      <c r="B37" s="68">
        <f>SUM(B33:B36)</f>
        <v>3641998</v>
      </c>
      <c r="C37" s="68">
        <f>SUM(C33:C36)</f>
        <v>3641998</v>
      </c>
      <c r="D37" s="38">
        <f>SUM(D33:D36)</f>
        <v>2913271</v>
      </c>
    </row>
    <row r="38" spans="1:4" ht="12.75" hidden="1">
      <c r="A38" s="10" t="s">
        <v>1</v>
      </c>
      <c r="B38" s="8" t="s">
        <v>1</v>
      </c>
      <c r="C38" s="8" t="s">
        <v>1</v>
      </c>
      <c r="D38" s="8"/>
    </row>
    <row r="39" spans="1:4" ht="1.5" customHeight="1" thickBot="1">
      <c r="A39" s="10" t="s">
        <v>1</v>
      </c>
      <c r="B39" s="8" t="s">
        <v>1</v>
      </c>
      <c r="C39" s="8" t="s">
        <v>1</v>
      </c>
      <c r="D39" s="8"/>
    </row>
    <row r="40" spans="1:4" ht="13.5" hidden="1" thickBot="1">
      <c r="A40" s="10" t="s">
        <v>1</v>
      </c>
      <c r="B40" s="8" t="s">
        <v>1</v>
      </c>
      <c r="C40" s="8" t="s">
        <v>1</v>
      </c>
      <c r="D40" s="8"/>
    </row>
    <row r="41" spans="1:4" ht="13.5" hidden="1" thickBot="1">
      <c r="A41" s="17" t="s">
        <v>1</v>
      </c>
      <c r="B41" s="123"/>
      <c r="C41" s="123" t="s">
        <v>1</v>
      </c>
      <c r="D41" s="27"/>
    </row>
    <row r="42" spans="1:4" ht="14.25" customHeight="1" thickBot="1">
      <c r="A42" s="124" t="s">
        <v>77</v>
      </c>
      <c r="B42" s="125">
        <v>15300540</v>
      </c>
      <c r="C42" s="125">
        <v>15300540</v>
      </c>
      <c r="D42" s="29">
        <v>11790010</v>
      </c>
    </row>
    <row r="43" spans="1:4" ht="12.75" hidden="1">
      <c r="A43" s="22"/>
      <c r="B43" s="22"/>
      <c r="C43" s="126"/>
      <c r="D43" s="35"/>
    </row>
    <row r="44" spans="1:4" ht="15.75" hidden="1">
      <c r="A44" s="202" t="s">
        <v>1</v>
      </c>
      <c r="B44" s="202"/>
      <c r="C44" s="127" t="s">
        <v>1</v>
      </c>
      <c r="D44" s="8"/>
    </row>
    <row r="45" spans="1:4" ht="12.75" hidden="1">
      <c r="A45" s="10"/>
      <c r="B45" s="10"/>
      <c r="C45" s="10"/>
      <c r="D45" s="8"/>
    </row>
    <row r="46" spans="1:4" ht="15" hidden="1">
      <c r="A46" s="121" t="s">
        <v>1</v>
      </c>
      <c r="B46" s="10"/>
      <c r="C46" s="10"/>
      <c r="D46" s="8"/>
    </row>
    <row r="47" spans="1:4" ht="0.75" customHeight="1" hidden="1">
      <c r="A47" s="128" t="s">
        <v>1</v>
      </c>
      <c r="B47" s="10"/>
      <c r="C47" s="10"/>
      <c r="D47" s="8"/>
    </row>
    <row r="48" spans="1:4" ht="14.25" customHeight="1" hidden="1">
      <c r="A48" s="128"/>
      <c r="B48" s="10"/>
      <c r="C48" s="10"/>
      <c r="D48" s="8"/>
    </row>
    <row r="49" spans="1:4" ht="12.75">
      <c r="A49" s="10" t="s">
        <v>78</v>
      </c>
      <c r="B49" s="109">
        <v>10000</v>
      </c>
      <c r="C49" s="109">
        <v>10000</v>
      </c>
      <c r="D49" s="8"/>
    </row>
    <row r="50" spans="1:4" ht="12.75">
      <c r="A50" s="10" t="s">
        <v>62</v>
      </c>
      <c r="B50" s="109">
        <v>70000</v>
      </c>
      <c r="C50" s="109">
        <v>70000</v>
      </c>
      <c r="D50" s="8">
        <v>37948</v>
      </c>
    </row>
    <row r="51" spans="1:4" ht="12.75">
      <c r="A51" s="10" t="s">
        <v>79</v>
      </c>
      <c r="B51" s="109">
        <v>700000</v>
      </c>
      <c r="C51" s="109">
        <v>700000</v>
      </c>
      <c r="D51" s="8">
        <v>690756</v>
      </c>
    </row>
    <row r="52" spans="1:4" ht="12.75">
      <c r="A52" s="111" t="s">
        <v>80</v>
      </c>
      <c r="B52" s="109">
        <v>1500000</v>
      </c>
      <c r="C52" s="109">
        <v>1500000</v>
      </c>
      <c r="D52" s="8">
        <v>1523436</v>
      </c>
    </row>
    <row r="53" spans="1:4" ht="12.75">
      <c r="A53" s="10" t="s">
        <v>81</v>
      </c>
      <c r="B53" s="109">
        <v>150000</v>
      </c>
      <c r="C53" s="109">
        <v>150000</v>
      </c>
      <c r="D53" s="8">
        <v>54740</v>
      </c>
    </row>
    <row r="54" spans="1:4" ht="12.75">
      <c r="A54" s="10" t="s">
        <v>82</v>
      </c>
      <c r="B54" s="109">
        <v>10000</v>
      </c>
      <c r="C54" s="109">
        <v>10000</v>
      </c>
      <c r="D54" s="8">
        <v>26603</v>
      </c>
    </row>
    <row r="55" spans="1:4" ht="12.75" hidden="1">
      <c r="A55" s="10" t="s">
        <v>1</v>
      </c>
      <c r="B55" s="109" t="s">
        <v>1</v>
      </c>
      <c r="C55" s="109" t="s">
        <v>1</v>
      </c>
      <c r="D55" s="8"/>
    </row>
    <row r="56" spans="1:4" ht="14.25" hidden="1">
      <c r="A56" s="129" t="s">
        <v>1</v>
      </c>
      <c r="B56" s="109" t="s">
        <v>1</v>
      </c>
      <c r="C56" s="109" t="s">
        <v>1</v>
      </c>
      <c r="D56" s="8"/>
    </row>
    <row r="57" spans="1:4" ht="12.75" hidden="1">
      <c r="A57" s="54" t="s">
        <v>1</v>
      </c>
      <c r="B57" s="109" t="s">
        <v>1</v>
      </c>
      <c r="C57" s="109" t="s">
        <v>1</v>
      </c>
      <c r="D57" s="8"/>
    </row>
    <row r="58" spans="1:4" ht="12.75" hidden="1">
      <c r="A58" s="54" t="s">
        <v>1</v>
      </c>
      <c r="B58" s="109" t="s">
        <v>1</v>
      </c>
      <c r="C58" s="109" t="s">
        <v>1</v>
      </c>
      <c r="D58" s="8"/>
    </row>
    <row r="59" spans="1:4" ht="12.75">
      <c r="A59" s="54" t="s">
        <v>83</v>
      </c>
      <c r="B59" s="109">
        <v>350000</v>
      </c>
      <c r="C59" s="109">
        <v>350000</v>
      </c>
      <c r="D59" s="8">
        <v>292105</v>
      </c>
    </row>
    <row r="60" spans="1:4" ht="12.75">
      <c r="A60" s="54" t="s">
        <v>33</v>
      </c>
      <c r="B60" s="109">
        <v>300000</v>
      </c>
      <c r="C60" s="109">
        <v>300000</v>
      </c>
      <c r="D60" s="8">
        <v>205801</v>
      </c>
    </row>
    <row r="61" spans="1:4" ht="12.75">
      <c r="A61" s="54" t="s">
        <v>84</v>
      </c>
      <c r="B61" s="109">
        <v>500000</v>
      </c>
      <c r="C61" s="109">
        <v>500000</v>
      </c>
      <c r="D61" s="8">
        <v>414434</v>
      </c>
    </row>
    <row r="62" spans="1:4" ht="12.75">
      <c r="A62" s="54" t="s">
        <v>85</v>
      </c>
      <c r="B62" s="109">
        <v>2700000</v>
      </c>
      <c r="C62" s="109">
        <v>2700000</v>
      </c>
      <c r="D62" s="8">
        <v>2545681</v>
      </c>
    </row>
    <row r="63" spans="1:4" ht="12.75">
      <c r="A63" s="64" t="s">
        <v>86</v>
      </c>
      <c r="B63" s="109">
        <v>13000000</v>
      </c>
      <c r="C63" s="109">
        <v>13000000</v>
      </c>
      <c r="D63" s="8">
        <v>11846647</v>
      </c>
    </row>
    <row r="64" spans="1:4" ht="12" customHeight="1">
      <c r="A64" s="54" t="s">
        <v>87</v>
      </c>
      <c r="B64" s="109"/>
      <c r="C64" s="109"/>
      <c r="D64" s="8">
        <v>74664</v>
      </c>
    </row>
    <row r="65" spans="1:4" ht="0.75" customHeight="1" hidden="1">
      <c r="A65" s="54" t="s">
        <v>1</v>
      </c>
      <c r="B65" s="109" t="s">
        <v>1</v>
      </c>
      <c r="C65" s="109" t="s">
        <v>1</v>
      </c>
      <c r="D65" s="8"/>
    </row>
    <row r="66" spans="1:4" ht="12.75">
      <c r="A66" s="54" t="s">
        <v>88</v>
      </c>
      <c r="B66" s="109">
        <v>450000</v>
      </c>
      <c r="C66" s="109">
        <v>450000</v>
      </c>
      <c r="D66" s="8">
        <v>619077</v>
      </c>
    </row>
    <row r="67" spans="1:4" ht="12.75">
      <c r="A67" s="54" t="s">
        <v>89</v>
      </c>
      <c r="B67" s="109">
        <v>20000</v>
      </c>
      <c r="C67" s="109">
        <v>20000</v>
      </c>
      <c r="D67" s="8"/>
    </row>
    <row r="68" spans="1:4" ht="12.75">
      <c r="A68" s="54" t="s">
        <v>90</v>
      </c>
      <c r="B68" s="109">
        <v>450000</v>
      </c>
      <c r="C68" s="109">
        <v>450000</v>
      </c>
      <c r="D68" s="8">
        <v>865825</v>
      </c>
    </row>
    <row r="69" spans="1:4" ht="12.75">
      <c r="A69" s="130" t="s">
        <v>91</v>
      </c>
      <c r="B69" s="109">
        <v>150000</v>
      </c>
      <c r="C69" s="109">
        <v>150000</v>
      </c>
      <c r="D69" s="8">
        <v>193249</v>
      </c>
    </row>
    <row r="70" spans="1:4" ht="12.75">
      <c r="A70" s="54" t="s">
        <v>92</v>
      </c>
      <c r="B70" s="109">
        <v>750000</v>
      </c>
      <c r="C70" s="109">
        <v>750000</v>
      </c>
      <c r="D70" s="8">
        <v>3556896</v>
      </c>
    </row>
    <row r="71" spans="1:4" ht="0.75" customHeight="1" thickBot="1">
      <c r="A71" s="131" t="s">
        <v>1</v>
      </c>
      <c r="B71" s="132" t="s">
        <v>1</v>
      </c>
      <c r="C71" s="132" t="s">
        <v>1</v>
      </c>
      <c r="D71" s="27"/>
    </row>
    <row r="72" spans="1:4" ht="15.75" thickBot="1">
      <c r="A72" s="133" t="s">
        <v>9</v>
      </c>
      <c r="B72" s="125">
        <f>SUM(B49:B71)</f>
        <v>21110000</v>
      </c>
      <c r="C72" s="125">
        <f>SUM(C49:C71)</f>
        <v>21110000</v>
      </c>
      <c r="D72" s="29">
        <f>SUM(D50:D71)</f>
        <v>22947862</v>
      </c>
    </row>
    <row r="73" spans="1:4" ht="0.75" customHeight="1">
      <c r="A73" s="134" t="s">
        <v>1</v>
      </c>
      <c r="B73" s="135" t="s">
        <v>1</v>
      </c>
      <c r="C73" s="135" t="s">
        <v>1</v>
      </c>
      <c r="D73" s="35"/>
    </row>
    <row r="74" spans="1:4" ht="15.75" hidden="1">
      <c r="A74" s="136" t="s">
        <v>1</v>
      </c>
      <c r="B74" s="137" t="s">
        <v>1</v>
      </c>
      <c r="C74" s="137" t="s">
        <v>1</v>
      </c>
      <c r="D74" s="8"/>
    </row>
    <row r="75" spans="1:4" ht="12.75" hidden="1">
      <c r="A75" s="10"/>
      <c r="B75" s="10"/>
      <c r="C75" s="10"/>
      <c r="D75" s="8"/>
    </row>
    <row r="76" spans="1:4" ht="41.25" customHeight="1" hidden="1">
      <c r="A76" s="121" t="s">
        <v>1</v>
      </c>
      <c r="B76" s="10"/>
      <c r="C76" s="10"/>
      <c r="D76" s="8"/>
    </row>
    <row r="77" spans="1:4" ht="41.25" customHeight="1" hidden="1">
      <c r="A77" s="121"/>
      <c r="B77" s="10"/>
      <c r="C77" s="10"/>
      <c r="D77" s="8"/>
    </row>
    <row r="78" spans="1:4" ht="12.75" hidden="1">
      <c r="A78" s="1"/>
      <c r="B78" s="138"/>
      <c r="C78" s="138"/>
      <c r="D78" s="139"/>
    </row>
    <row r="79" spans="1:4" ht="12.75" hidden="1">
      <c r="A79" s="10"/>
      <c r="B79" s="8"/>
      <c r="C79" s="8"/>
      <c r="D79" s="8"/>
    </row>
    <row r="80" spans="1:4" ht="12.75" hidden="1">
      <c r="A80" s="10"/>
      <c r="B80" s="109"/>
      <c r="C80" s="109"/>
      <c r="D80" s="8"/>
    </row>
    <row r="81" spans="1:4" ht="12.75" hidden="1">
      <c r="A81" s="10"/>
      <c r="B81" s="109"/>
      <c r="C81" s="109"/>
      <c r="D81" s="8"/>
    </row>
    <row r="82" spans="1:4" ht="12.75" hidden="1">
      <c r="A82" s="10"/>
      <c r="B82" s="8"/>
      <c r="C82" s="8"/>
      <c r="D82" s="8"/>
    </row>
    <row r="83" spans="1:4" ht="12.75">
      <c r="A83" s="10" t="s">
        <v>93</v>
      </c>
      <c r="B83" s="8">
        <v>3000000</v>
      </c>
      <c r="C83" s="8">
        <v>3000000</v>
      </c>
      <c r="D83" s="8">
        <v>2380000</v>
      </c>
    </row>
    <row r="84" spans="1:4" ht="12.75">
      <c r="A84" s="1" t="s">
        <v>94</v>
      </c>
      <c r="B84" s="37">
        <v>2110000</v>
      </c>
      <c r="C84" s="37">
        <v>2110000</v>
      </c>
      <c r="D84" s="8">
        <v>1039000</v>
      </c>
    </row>
    <row r="85" spans="1:4" ht="13.5" thickBot="1">
      <c r="A85" s="1" t="s">
        <v>117</v>
      </c>
      <c r="B85" s="139"/>
      <c r="C85" s="139"/>
      <c r="D85" s="8">
        <v>1136000</v>
      </c>
    </row>
    <row r="86" spans="1:4" ht="13.5" hidden="1" thickBot="1">
      <c r="A86" s="111" t="s">
        <v>1</v>
      </c>
      <c r="B86" s="8" t="s">
        <v>1</v>
      </c>
      <c r="C86" s="8" t="s">
        <v>1</v>
      </c>
      <c r="D86" s="8"/>
    </row>
    <row r="87" spans="1:4" ht="15.75" hidden="1" thickBot="1">
      <c r="A87" s="121" t="s">
        <v>1</v>
      </c>
      <c r="B87" s="140" t="s">
        <v>1</v>
      </c>
      <c r="C87" s="140" t="s">
        <v>1</v>
      </c>
      <c r="D87" s="8"/>
    </row>
    <row r="88" spans="1:4" ht="13.5" hidden="1" thickBot="1">
      <c r="A88" s="141"/>
      <c r="B88" s="11" t="s">
        <v>1</v>
      </c>
      <c r="C88" s="11" t="s">
        <v>1</v>
      </c>
      <c r="D88" s="27"/>
    </row>
    <row r="89" spans="1:4" ht="16.5" thickBot="1">
      <c r="A89" s="86" t="s">
        <v>10</v>
      </c>
      <c r="B89" s="142">
        <v>41520540</v>
      </c>
      <c r="C89" s="142">
        <v>41520540</v>
      </c>
      <c r="D89" s="143">
        <v>39292872</v>
      </c>
    </row>
  </sheetData>
  <mergeCells count="3">
    <mergeCell ref="A4:C4"/>
    <mergeCell ref="A31:C31"/>
    <mergeCell ref="A44:B4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87"/>
  <sheetViews>
    <sheetView workbookViewId="0" topLeftCell="A1">
      <selection activeCell="B46" sqref="B46:C71"/>
    </sheetView>
  </sheetViews>
  <sheetFormatPr defaultColWidth="9.140625" defaultRowHeight="12.75"/>
  <cols>
    <col min="1" max="1" width="33.7109375" style="0" customWidth="1"/>
    <col min="2" max="2" width="17.00390625" style="0" customWidth="1"/>
    <col min="3" max="3" width="17.28125" style="0" customWidth="1"/>
    <col min="4" max="4" width="18.140625" style="0" customWidth="1"/>
  </cols>
  <sheetData>
    <row r="4" spans="1:3" ht="18">
      <c r="A4" s="203" t="s">
        <v>95</v>
      </c>
      <c r="B4" s="203"/>
      <c r="C4" s="203"/>
    </row>
    <row r="6" spans="2:4" ht="13.5" thickBot="1">
      <c r="B6" s="144" t="s">
        <v>71</v>
      </c>
      <c r="C6" s="144" t="s">
        <v>3</v>
      </c>
      <c r="D6" s="144" t="s">
        <v>4</v>
      </c>
    </row>
    <row r="7" spans="1:4" ht="15.75" thickBot="1">
      <c r="A7" s="145" t="s">
        <v>68</v>
      </c>
      <c r="B7" s="146">
        <v>40546800</v>
      </c>
      <c r="C7" s="146">
        <v>40546800</v>
      </c>
      <c r="D7" s="147">
        <v>37348258</v>
      </c>
    </row>
    <row r="8" spans="2:4" ht="12.75">
      <c r="B8" s="148" t="s">
        <v>1</v>
      </c>
      <c r="C8" s="148" t="s">
        <v>1</v>
      </c>
      <c r="D8" s="148"/>
    </row>
    <row r="9" spans="1:4" ht="1.5" customHeight="1">
      <c r="A9" s="25" t="s">
        <v>1</v>
      </c>
      <c r="B9" s="148"/>
      <c r="C9" s="148"/>
      <c r="D9" s="148"/>
    </row>
    <row r="10" spans="1:3" ht="18" hidden="1">
      <c r="A10" s="108" t="s">
        <v>1</v>
      </c>
      <c r="B10" s="25"/>
      <c r="C10" s="25"/>
    </row>
    <row r="11" spans="1:4" ht="12.75">
      <c r="A11" s="10" t="s">
        <v>96</v>
      </c>
      <c r="B11" s="109">
        <v>4939292</v>
      </c>
      <c r="C11" s="109">
        <v>4939292</v>
      </c>
      <c r="D11" s="109">
        <v>4512488</v>
      </c>
    </row>
    <row r="12" spans="1:4" ht="12.75" hidden="1">
      <c r="A12" s="10"/>
      <c r="B12" s="110"/>
      <c r="C12" s="110"/>
      <c r="D12" s="8"/>
    </row>
    <row r="13" spans="1:4" ht="12.75">
      <c r="A13" s="111" t="s">
        <v>97</v>
      </c>
      <c r="B13" s="109">
        <v>600000</v>
      </c>
      <c r="C13" s="109">
        <v>600000</v>
      </c>
      <c r="D13" s="109">
        <v>600000</v>
      </c>
    </row>
    <row r="14" spans="1:4" ht="1.5" customHeight="1" hidden="1">
      <c r="A14" s="111" t="s">
        <v>1</v>
      </c>
      <c r="B14" s="109" t="s">
        <v>1</v>
      </c>
      <c r="C14" s="109" t="s">
        <v>1</v>
      </c>
      <c r="D14" s="8"/>
    </row>
    <row r="15" spans="1:4" ht="12.75">
      <c r="A15" s="10" t="s">
        <v>98</v>
      </c>
      <c r="B15" s="109">
        <v>6000</v>
      </c>
      <c r="C15" s="109">
        <v>6000</v>
      </c>
      <c r="D15" s="8">
        <v>6000</v>
      </c>
    </row>
    <row r="16" spans="1:4" ht="12.75">
      <c r="A16" s="10" t="s">
        <v>99</v>
      </c>
      <c r="B16" s="109">
        <v>12000</v>
      </c>
      <c r="C16" s="109">
        <v>12000</v>
      </c>
      <c r="D16" s="109">
        <v>12000</v>
      </c>
    </row>
    <row r="17" spans="1:4" ht="12.75">
      <c r="A17" s="10" t="s">
        <v>100</v>
      </c>
      <c r="B17" s="109"/>
      <c r="C17" s="109"/>
      <c r="D17" s="109"/>
    </row>
    <row r="18" spans="1:4" ht="12.75" hidden="1">
      <c r="A18" s="10" t="s">
        <v>1</v>
      </c>
      <c r="B18" s="109" t="s">
        <v>1</v>
      </c>
      <c r="C18" s="109" t="s">
        <v>1</v>
      </c>
      <c r="D18" s="8"/>
    </row>
    <row r="19" spans="1:4" ht="13.5" thickBot="1">
      <c r="A19" s="10" t="s">
        <v>27</v>
      </c>
      <c r="B19" s="109">
        <v>126000</v>
      </c>
      <c r="C19" s="109">
        <v>126000</v>
      </c>
      <c r="D19" s="109">
        <v>105000</v>
      </c>
    </row>
    <row r="20" spans="1:4" ht="13.5" hidden="1" thickBot="1">
      <c r="A20" s="112" t="s">
        <v>1</v>
      </c>
      <c r="B20" s="115" t="s">
        <v>1</v>
      </c>
      <c r="C20" s="115" t="s">
        <v>1</v>
      </c>
      <c r="D20" s="8"/>
    </row>
    <row r="21" spans="1:4" ht="13.5" hidden="1" thickBot="1">
      <c r="A21" s="10"/>
      <c r="B21" s="116" t="s">
        <v>1</v>
      </c>
      <c r="C21" s="116" t="s">
        <v>1</v>
      </c>
      <c r="D21" s="8"/>
    </row>
    <row r="22" spans="1:4" ht="13.5" hidden="1" thickBot="1">
      <c r="A22" s="11" t="s">
        <v>1</v>
      </c>
      <c r="B22" s="149" t="s">
        <v>1</v>
      </c>
      <c r="C22" s="149" t="s">
        <v>1</v>
      </c>
      <c r="D22" s="27"/>
    </row>
    <row r="23" spans="1:4" s="96" customFormat="1" ht="12" customHeight="1" thickBot="1">
      <c r="A23" s="150" t="s">
        <v>75</v>
      </c>
      <c r="B23" s="151">
        <f>SUM(B11:B19)</f>
        <v>5683292</v>
      </c>
      <c r="C23" s="151">
        <f>SUM(C11:C19)</f>
        <v>5683292</v>
      </c>
      <c r="D23" s="152">
        <f>SUM(D11:D22)</f>
        <v>5235488</v>
      </c>
    </row>
    <row r="24" spans="1:4" ht="12.75" hidden="1">
      <c r="A24" s="22" t="s">
        <v>1</v>
      </c>
      <c r="B24" s="135" t="s">
        <v>1</v>
      </c>
      <c r="C24" s="35" t="s">
        <v>1</v>
      </c>
      <c r="D24" s="35"/>
    </row>
    <row r="25" spans="1:4" ht="12.75" hidden="1">
      <c r="A25" s="112" t="s">
        <v>1</v>
      </c>
      <c r="B25" s="115" t="s">
        <v>1</v>
      </c>
      <c r="C25" s="38" t="s">
        <v>1</v>
      </c>
      <c r="D25" s="8"/>
    </row>
    <row r="26" spans="1:4" ht="15" hidden="1">
      <c r="A26" s="206" t="s">
        <v>1</v>
      </c>
      <c r="B26" s="206"/>
      <c r="C26" s="120" t="s">
        <v>1</v>
      </c>
      <c r="D26" s="120"/>
    </row>
    <row r="27" spans="1:4" ht="0.75" customHeight="1" hidden="1">
      <c r="A27" s="204"/>
      <c r="B27" s="204"/>
      <c r="C27" s="204"/>
      <c r="D27" s="8"/>
    </row>
    <row r="28" spans="1:4" ht="15" hidden="1">
      <c r="A28" s="121" t="s">
        <v>101</v>
      </c>
      <c r="B28" s="10"/>
      <c r="C28" s="10"/>
      <c r="D28" s="8"/>
    </row>
    <row r="29" spans="1:4" ht="12.75">
      <c r="A29" s="36" t="s">
        <v>102</v>
      </c>
      <c r="B29" s="10"/>
      <c r="C29" s="10"/>
      <c r="D29" s="8">
        <v>78564</v>
      </c>
    </row>
    <row r="30" spans="1:6" ht="12.75">
      <c r="A30" s="10" t="s">
        <v>23</v>
      </c>
      <c r="B30" s="109">
        <v>1606395</v>
      </c>
      <c r="C30" s="109">
        <v>1606395</v>
      </c>
      <c r="D30" s="109">
        <v>1276001</v>
      </c>
      <c r="F30">
        <f>SUM(F23:F29)</f>
        <v>0</v>
      </c>
    </row>
    <row r="31" spans="1:4" ht="12.75">
      <c r="A31" s="10" t="s">
        <v>24</v>
      </c>
      <c r="B31" s="109">
        <v>166179</v>
      </c>
      <c r="C31" s="109">
        <v>166179</v>
      </c>
      <c r="D31" s="109">
        <v>102067</v>
      </c>
    </row>
    <row r="32" spans="1:4" ht="12.75">
      <c r="A32" s="10" t="s">
        <v>28</v>
      </c>
      <c r="B32" s="109">
        <v>70200</v>
      </c>
      <c r="C32" s="109">
        <v>70200</v>
      </c>
      <c r="D32" s="109">
        <v>103949</v>
      </c>
    </row>
    <row r="33" spans="1:4" ht="0.75" customHeight="1" thickBot="1">
      <c r="A33" s="10" t="s">
        <v>1</v>
      </c>
      <c r="B33" s="8" t="s">
        <v>1</v>
      </c>
      <c r="C33" s="8" t="s">
        <v>1</v>
      </c>
      <c r="D33" s="8"/>
    </row>
    <row r="34" spans="1:4" ht="0.75" customHeight="1" hidden="1">
      <c r="A34" s="112" t="s">
        <v>1</v>
      </c>
      <c r="B34" s="38" t="s">
        <v>1</v>
      </c>
      <c r="C34" s="38" t="s">
        <v>1</v>
      </c>
      <c r="D34" s="8"/>
    </row>
    <row r="35" spans="1:4" ht="13.5" hidden="1" thickBot="1">
      <c r="A35" s="10" t="s">
        <v>1</v>
      </c>
      <c r="B35" s="8" t="s">
        <v>1</v>
      </c>
      <c r="C35" s="8" t="s">
        <v>1</v>
      </c>
      <c r="D35" s="8"/>
    </row>
    <row r="36" spans="1:4" ht="13.5" hidden="1" thickBot="1">
      <c r="A36" s="10" t="s">
        <v>1</v>
      </c>
      <c r="B36" s="8" t="s">
        <v>1</v>
      </c>
      <c r="C36" s="8" t="s">
        <v>1</v>
      </c>
      <c r="D36" s="8"/>
    </row>
    <row r="37" spans="1:4" ht="13.5" hidden="1" thickBot="1">
      <c r="A37" s="10" t="s">
        <v>1</v>
      </c>
      <c r="B37" s="8" t="s">
        <v>1</v>
      </c>
      <c r="C37" s="8" t="s">
        <v>1</v>
      </c>
      <c r="D37" s="8"/>
    </row>
    <row r="38" spans="1:4" ht="13.5" hidden="1" thickBot="1">
      <c r="A38" s="17" t="s">
        <v>1</v>
      </c>
      <c r="B38" s="123"/>
      <c r="C38" s="123"/>
      <c r="D38" s="27"/>
    </row>
    <row r="39" spans="1:4" s="96" customFormat="1" ht="12.75" customHeight="1" thickBot="1">
      <c r="A39" s="150" t="s">
        <v>103</v>
      </c>
      <c r="B39" s="153">
        <f>SUM(B30:B38)</f>
        <v>1842774</v>
      </c>
      <c r="C39" s="153">
        <f>SUM(C30:C38)</f>
        <v>1842774</v>
      </c>
      <c r="D39" s="154">
        <f>SUM(D29:D38)</f>
        <v>1560581</v>
      </c>
    </row>
    <row r="40" spans="1:4" ht="11.25" customHeight="1" hidden="1" thickBot="1">
      <c r="A40" s="16"/>
      <c r="B40" s="16"/>
      <c r="C40" s="16"/>
      <c r="D40" s="155"/>
    </row>
    <row r="41" spans="1:4" ht="16.5" thickBot="1">
      <c r="A41" s="156" t="s">
        <v>104</v>
      </c>
      <c r="B41" s="157">
        <v>7526066</v>
      </c>
      <c r="C41" s="157">
        <v>7526067</v>
      </c>
      <c r="D41" s="147">
        <v>6796069</v>
      </c>
    </row>
    <row r="42" ht="12.75" hidden="1">
      <c r="D42" s="35"/>
    </row>
    <row r="43" spans="1:4" ht="0.75" customHeight="1" hidden="1">
      <c r="A43" s="158" t="s">
        <v>1</v>
      </c>
      <c r="D43" s="8"/>
    </row>
    <row r="44" spans="1:4" ht="14.25" hidden="1">
      <c r="A44" s="128" t="s">
        <v>1</v>
      </c>
      <c r="B44" s="10"/>
      <c r="C44" s="5"/>
      <c r="D44" s="8"/>
    </row>
    <row r="45" spans="1:4" ht="12.75" hidden="1">
      <c r="A45" s="10" t="s">
        <v>1</v>
      </c>
      <c r="B45" s="109" t="s">
        <v>1</v>
      </c>
      <c r="C45" s="159"/>
      <c r="D45" s="8"/>
    </row>
    <row r="46" spans="1:4" ht="12.75">
      <c r="A46" s="10" t="s">
        <v>62</v>
      </c>
      <c r="B46" s="109">
        <v>30000</v>
      </c>
      <c r="C46" s="109">
        <v>30000</v>
      </c>
      <c r="D46" s="109"/>
    </row>
    <row r="47" spans="1:4" ht="12.75">
      <c r="A47" s="10" t="s">
        <v>79</v>
      </c>
      <c r="B47" s="109">
        <v>400000</v>
      </c>
      <c r="C47" s="109">
        <v>400000</v>
      </c>
      <c r="D47" s="109">
        <v>250915</v>
      </c>
    </row>
    <row r="48" spans="1:4" ht="12.75">
      <c r="A48" s="111" t="s">
        <v>80</v>
      </c>
      <c r="B48" s="109">
        <v>4000000</v>
      </c>
      <c r="C48" s="109">
        <v>4000000</v>
      </c>
      <c r="D48" s="109">
        <v>1083685</v>
      </c>
    </row>
    <row r="49" spans="1:4" ht="12.75">
      <c r="A49" s="10" t="s">
        <v>81</v>
      </c>
      <c r="B49" s="109">
        <v>100000</v>
      </c>
      <c r="C49" s="109">
        <v>100000</v>
      </c>
      <c r="D49" s="8"/>
    </row>
    <row r="50" spans="1:4" ht="25.5">
      <c r="A50" s="111" t="s">
        <v>105</v>
      </c>
      <c r="B50" s="109">
        <v>1200000</v>
      </c>
      <c r="C50" s="109">
        <v>1200000</v>
      </c>
      <c r="D50" s="109">
        <v>1186910</v>
      </c>
    </row>
    <row r="51" spans="1:4" ht="12.75" hidden="1">
      <c r="A51" s="10" t="s">
        <v>1</v>
      </c>
      <c r="B51" s="109" t="s">
        <v>1</v>
      </c>
      <c r="C51" s="109" t="s">
        <v>1</v>
      </c>
      <c r="D51" s="8"/>
    </row>
    <row r="52" spans="1:4" ht="14.25" hidden="1">
      <c r="A52" s="129" t="s">
        <v>1</v>
      </c>
      <c r="B52" s="109" t="s">
        <v>1</v>
      </c>
      <c r="C52" s="109" t="s">
        <v>1</v>
      </c>
      <c r="D52" s="8"/>
    </row>
    <row r="53" spans="1:4" ht="12.75">
      <c r="A53" s="54" t="s">
        <v>83</v>
      </c>
      <c r="B53" s="109">
        <v>450000</v>
      </c>
      <c r="C53" s="109">
        <v>450000</v>
      </c>
      <c r="D53" s="109">
        <v>346584</v>
      </c>
    </row>
    <row r="54" spans="1:4" ht="12.75">
      <c r="A54" s="54" t="s">
        <v>33</v>
      </c>
      <c r="B54" s="109">
        <v>7800000</v>
      </c>
      <c r="C54" s="109">
        <v>7800000</v>
      </c>
      <c r="D54" s="109">
        <v>8908017</v>
      </c>
    </row>
    <row r="55" spans="1:4" ht="12.75">
      <c r="A55" s="54" t="s">
        <v>106</v>
      </c>
      <c r="B55" s="109">
        <v>200000</v>
      </c>
      <c r="C55" s="109">
        <v>200000</v>
      </c>
      <c r="D55" s="109">
        <v>218814</v>
      </c>
    </row>
    <row r="56" spans="1:4" ht="12.75">
      <c r="A56" s="54" t="s">
        <v>46</v>
      </c>
      <c r="B56" s="109">
        <v>700000</v>
      </c>
      <c r="C56" s="109">
        <v>700000</v>
      </c>
      <c r="D56" s="109">
        <v>772475</v>
      </c>
    </row>
    <row r="57" spans="1:4" ht="12.75">
      <c r="A57" s="54" t="s">
        <v>84</v>
      </c>
      <c r="B57" s="109">
        <v>2000000</v>
      </c>
      <c r="C57" s="109">
        <v>2000000</v>
      </c>
      <c r="D57" s="109">
        <v>1246127</v>
      </c>
    </row>
    <row r="58" spans="1:4" ht="12.75">
      <c r="A58" s="54" t="s">
        <v>107</v>
      </c>
      <c r="B58" s="109">
        <v>900000</v>
      </c>
      <c r="C58" s="109">
        <v>900000</v>
      </c>
      <c r="D58" s="109">
        <v>885000</v>
      </c>
    </row>
    <row r="59" spans="1:4" ht="14.25" hidden="1">
      <c r="A59" s="129" t="s">
        <v>1</v>
      </c>
      <c r="B59" s="109" t="s">
        <v>1</v>
      </c>
      <c r="C59" s="109" t="s">
        <v>1</v>
      </c>
      <c r="D59" s="8"/>
    </row>
    <row r="60" spans="1:4" ht="13.5" customHeight="1">
      <c r="A60" s="54" t="s">
        <v>108</v>
      </c>
      <c r="B60" s="109">
        <v>1700000</v>
      </c>
      <c r="C60" s="109">
        <v>1700000</v>
      </c>
      <c r="D60" s="109">
        <v>1800000</v>
      </c>
    </row>
    <row r="61" spans="1:4" ht="0.75" customHeight="1">
      <c r="A61" s="54" t="s">
        <v>109</v>
      </c>
      <c r="B61" s="109" t="s">
        <v>1</v>
      </c>
      <c r="C61" s="109" t="s">
        <v>1</v>
      </c>
      <c r="D61" s="8">
        <v>60758</v>
      </c>
    </row>
    <row r="62" spans="1:4" ht="12.75">
      <c r="A62" s="54" t="s">
        <v>88</v>
      </c>
      <c r="B62" s="109">
        <v>50000</v>
      </c>
      <c r="C62" s="109">
        <v>50000</v>
      </c>
      <c r="D62" s="109">
        <v>60758</v>
      </c>
    </row>
    <row r="63" spans="1:4" ht="12.75">
      <c r="A63" s="54" t="s">
        <v>110</v>
      </c>
      <c r="B63" s="109">
        <v>600000</v>
      </c>
      <c r="C63" s="109">
        <v>600000</v>
      </c>
      <c r="D63" s="109">
        <v>864673</v>
      </c>
    </row>
    <row r="64" spans="1:4" ht="12.75">
      <c r="A64" s="54" t="s">
        <v>111</v>
      </c>
      <c r="B64" s="109">
        <v>100000</v>
      </c>
      <c r="C64" s="109">
        <v>100000</v>
      </c>
      <c r="D64" s="109">
        <v>24000</v>
      </c>
    </row>
    <row r="65" spans="1:4" ht="12.75">
      <c r="A65" s="54" t="s">
        <v>112</v>
      </c>
      <c r="B65" s="109">
        <v>250000</v>
      </c>
      <c r="C65" s="109">
        <v>250000</v>
      </c>
      <c r="D65" s="109">
        <v>109400</v>
      </c>
    </row>
    <row r="66" spans="1:4" ht="12.75">
      <c r="A66" s="54" t="s">
        <v>113</v>
      </c>
      <c r="B66" s="109"/>
      <c r="C66" s="109"/>
      <c r="D66" s="109">
        <v>137200</v>
      </c>
    </row>
    <row r="67" spans="1:4" ht="12.75" hidden="1">
      <c r="A67" s="54"/>
      <c r="B67" s="109"/>
      <c r="C67" s="109"/>
      <c r="D67" s="109"/>
    </row>
    <row r="68" spans="1:4" ht="12.75">
      <c r="A68" s="54" t="s">
        <v>92</v>
      </c>
      <c r="B68" s="109">
        <v>3750000</v>
      </c>
      <c r="C68" s="109">
        <v>3750000</v>
      </c>
      <c r="D68" s="8">
        <v>3941824</v>
      </c>
    </row>
    <row r="69" spans="1:4" ht="15">
      <c r="A69" s="160" t="s">
        <v>9</v>
      </c>
      <c r="B69" s="120">
        <f>SUM(B46:B68)</f>
        <v>24230000</v>
      </c>
      <c r="C69" s="120">
        <f>SUM(C46:C68)</f>
        <v>24230000</v>
      </c>
      <c r="D69" s="120">
        <f>SUM(D47:D68)</f>
        <v>21897140</v>
      </c>
    </row>
    <row r="70" spans="1:4" ht="13.5" thickBot="1">
      <c r="A70" s="131" t="s">
        <v>114</v>
      </c>
      <c r="B70" s="132">
        <v>3000000</v>
      </c>
      <c r="C70" s="132">
        <v>3000000</v>
      </c>
      <c r="D70" s="132">
        <v>2677452</v>
      </c>
    </row>
    <row r="71" spans="1:4" ht="16.5" thickBot="1">
      <c r="A71" s="161" t="s">
        <v>10</v>
      </c>
      <c r="B71" s="162">
        <v>34756066</v>
      </c>
      <c r="C71" s="162">
        <v>34756066</v>
      </c>
      <c r="D71" s="163">
        <v>31370661</v>
      </c>
    </row>
    <row r="72" spans="1:4" ht="12.75">
      <c r="A72" s="25"/>
      <c r="B72" s="25"/>
      <c r="C72" s="25"/>
      <c r="D72" s="25"/>
    </row>
    <row r="73" spans="1:4" ht="15">
      <c r="A73" s="80"/>
      <c r="B73" s="25"/>
      <c r="C73" s="25"/>
      <c r="D73" s="25"/>
    </row>
    <row r="74" spans="1:4" ht="12.75">
      <c r="A74" s="25"/>
      <c r="B74" s="164"/>
      <c r="C74" s="25"/>
      <c r="D74" s="25"/>
    </row>
    <row r="75" spans="1:4" ht="12.75">
      <c r="A75" s="25"/>
      <c r="B75" s="165"/>
      <c r="C75" s="25"/>
      <c r="D75" s="25"/>
    </row>
    <row r="76" spans="1:4" ht="12.75">
      <c r="A76" s="25"/>
      <c r="B76" s="164"/>
      <c r="C76" s="166"/>
      <c r="D76" s="25"/>
    </row>
    <row r="77" spans="1:4" ht="12.75">
      <c r="A77" s="25"/>
      <c r="B77" s="165"/>
      <c r="C77" s="25"/>
      <c r="D77" s="25"/>
    </row>
    <row r="78" spans="1:4" ht="12.75">
      <c r="A78" s="25"/>
      <c r="B78" s="165"/>
      <c r="C78" s="25"/>
      <c r="D78" s="25"/>
    </row>
    <row r="79" spans="1:4" ht="12.75">
      <c r="A79" s="25"/>
      <c r="B79" s="165"/>
      <c r="C79" s="25"/>
      <c r="D79" s="25"/>
    </row>
    <row r="80" spans="1:4" ht="12.75">
      <c r="A80" s="25"/>
      <c r="B80" s="165"/>
      <c r="C80" s="25"/>
      <c r="D80" s="25"/>
    </row>
    <row r="81" spans="1:4" ht="12.75">
      <c r="A81" s="25"/>
      <c r="B81" s="165"/>
      <c r="C81" s="25"/>
      <c r="D81" s="25"/>
    </row>
    <row r="82" spans="1:4" ht="12.75">
      <c r="A82" s="167"/>
      <c r="B82" s="165"/>
      <c r="C82" s="25"/>
      <c r="D82" s="25"/>
    </row>
    <row r="83" spans="1:4" ht="15">
      <c r="A83" s="80"/>
      <c r="B83" s="168"/>
      <c r="C83" s="169"/>
      <c r="D83" s="25"/>
    </row>
    <row r="84" spans="1:4" ht="12.75">
      <c r="A84" s="25"/>
      <c r="B84" s="25"/>
      <c r="C84" s="166"/>
      <c r="D84" s="25"/>
    </row>
    <row r="85" spans="1:4" ht="15.75">
      <c r="A85" s="205"/>
      <c r="B85" s="205"/>
      <c r="C85" s="170"/>
      <c r="D85" s="78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</sheetData>
  <mergeCells count="4">
    <mergeCell ref="A85:B85"/>
    <mergeCell ref="A4:C4"/>
    <mergeCell ref="A26:B26"/>
    <mergeCell ref="A27:C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2"/>
  <sheetViews>
    <sheetView workbookViewId="0" topLeftCell="A1">
      <selection activeCell="E8" sqref="E8"/>
    </sheetView>
  </sheetViews>
  <sheetFormatPr defaultColWidth="9.140625" defaultRowHeight="12.75"/>
  <cols>
    <col min="1" max="1" width="0.2890625" style="0" customWidth="1"/>
    <col min="2" max="2" width="14.140625" style="0" customWidth="1"/>
    <col min="3" max="3" width="5.421875" style="0" customWidth="1"/>
    <col min="4" max="4" width="11.421875" style="0" bestFit="1" customWidth="1"/>
    <col min="5" max="5" width="9.8515625" style="0" bestFit="1" customWidth="1"/>
    <col min="6" max="6" width="11.8515625" style="0" customWidth="1"/>
    <col min="7" max="7" width="9.421875" style="0" customWidth="1"/>
    <col min="8" max="8" width="8.140625" style="0" customWidth="1"/>
    <col min="9" max="9" width="9.28125" style="0" customWidth="1"/>
    <col min="10" max="10" width="10.421875" style="0" customWidth="1"/>
    <col min="11" max="11" width="10.7109375" style="0" customWidth="1"/>
    <col min="12" max="12" width="11.00390625" style="0" customWidth="1"/>
    <col min="13" max="13" width="12.28125" style="0" customWidth="1"/>
  </cols>
  <sheetData>
    <row r="1" ht="12.75">
      <c r="L1" t="s">
        <v>118</v>
      </c>
    </row>
    <row r="2" s="171" customFormat="1" ht="18">
      <c r="B2" s="171" t="s">
        <v>119</v>
      </c>
    </row>
    <row r="3" spans="2:13" ht="24" customHeight="1">
      <c r="B3" s="10" t="s">
        <v>120</v>
      </c>
      <c r="C3" s="10" t="s">
        <v>121</v>
      </c>
      <c r="D3" s="10"/>
      <c r="E3" s="10"/>
      <c r="F3" s="10" t="s">
        <v>122</v>
      </c>
      <c r="G3" s="116" t="s">
        <v>123</v>
      </c>
      <c r="H3" s="10" t="s">
        <v>124</v>
      </c>
      <c r="I3" s="10"/>
      <c r="J3" s="10"/>
      <c r="K3" s="10" t="s">
        <v>8</v>
      </c>
      <c r="L3" s="10" t="s">
        <v>125</v>
      </c>
      <c r="M3" s="10" t="s">
        <v>125</v>
      </c>
    </row>
    <row r="4" spans="2:13" ht="12.75">
      <c r="B4" s="10"/>
      <c r="C4" s="10"/>
      <c r="D4" s="10" t="s">
        <v>126</v>
      </c>
      <c r="E4" s="10" t="s">
        <v>127</v>
      </c>
      <c r="F4" s="10"/>
      <c r="G4" s="10"/>
      <c r="H4" s="116" t="s">
        <v>128</v>
      </c>
      <c r="I4" s="116" t="s">
        <v>129</v>
      </c>
      <c r="J4" s="116" t="s">
        <v>130</v>
      </c>
      <c r="K4" s="172" t="s">
        <v>131</v>
      </c>
      <c r="L4" s="10" t="s">
        <v>132</v>
      </c>
      <c r="M4" s="10" t="s">
        <v>133</v>
      </c>
    </row>
    <row r="5" spans="2:14" ht="30.75" customHeight="1">
      <c r="B5" s="173" t="s">
        <v>134</v>
      </c>
      <c r="C5" s="174">
        <v>1</v>
      </c>
      <c r="D5" s="175"/>
      <c r="E5" s="175"/>
      <c r="F5" s="175"/>
      <c r="G5" s="113"/>
      <c r="H5" s="113"/>
      <c r="I5" s="113"/>
      <c r="J5" s="114">
        <v>970089</v>
      </c>
      <c r="K5" s="175"/>
      <c r="L5" s="175">
        <v>970089</v>
      </c>
      <c r="M5" s="113">
        <v>0</v>
      </c>
      <c r="N5" s="176"/>
    </row>
    <row r="6" spans="2:14" ht="24.75" customHeight="1">
      <c r="B6" s="174" t="s">
        <v>135</v>
      </c>
      <c r="C6" s="174"/>
      <c r="D6" s="175"/>
      <c r="E6" s="175"/>
      <c r="F6" s="175"/>
      <c r="G6" s="113"/>
      <c r="H6" s="113"/>
      <c r="I6" s="113"/>
      <c r="J6" s="114">
        <v>29350</v>
      </c>
      <c r="K6" s="113"/>
      <c r="L6" s="175">
        <v>29350</v>
      </c>
      <c r="M6" s="175">
        <v>2041600</v>
      </c>
      <c r="N6" s="176"/>
    </row>
    <row r="7" spans="2:14" ht="24.75" customHeight="1">
      <c r="B7" s="173" t="s">
        <v>136</v>
      </c>
      <c r="C7" s="174">
        <v>1</v>
      </c>
      <c r="D7" s="175">
        <v>1265190</v>
      </c>
      <c r="E7" s="175">
        <v>304925</v>
      </c>
      <c r="F7" s="175">
        <f>SUM(D7:E7)</f>
        <v>1570115</v>
      </c>
      <c r="G7" s="113"/>
      <c r="H7" s="175">
        <v>106510</v>
      </c>
      <c r="I7" s="175">
        <v>99292</v>
      </c>
      <c r="J7" s="175">
        <v>1382955</v>
      </c>
      <c r="K7" s="113"/>
      <c r="L7" s="175">
        <v>3158872</v>
      </c>
      <c r="M7" s="177">
        <v>4936363</v>
      </c>
      <c r="N7" s="176"/>
    </row>
    <row r="8" spans="2:14" ht="24.75" customHeight="1">
      <c r="B8" s="173" t="s">
        <v>137</v>
      </c>
      <c r="C8" s="174"/>
      <c r="D8" s="175"/>
      <c r="E8" s="175"/>
      <c r="F8" s="175"/>
      <c r="G8" s="175"/>
      <c r="H8" s="175"/>
      <c r="I8" s="175"/>
      <c r="J8" s="175">
        <v>882821</v>
      </c>
      <c r="K8" s="175"/>
      <c r="L8" s="175">
        <v>882821</v>
      </c>
      <c r="M8" s="175">
        <v>0</v>
      </c>
      <c r="N8" s="176"/>
    </row>
    <row r="9" spans="2:14" ht="39" customHeight="1">
      <c r="B9" s="173" t="s">
        <v>138</v>
      </c>
      <c r="C9" s="174">
        <v>4</v>
      </c>
      <c r="D9" s="175">
        <v>8876739</v>
      </c>
      <c r="E9" s="175">
        <v>2913271</v>
      </c>
      <c r="F9" s="175">
        <v>11790010</v>
      </c>
      <c r="G9" s="175"/>
      <c r="H9" s="175">
        <v>292105</v>
      </c>
      <c r="I9" s="175">
        <v>205801</v>
      </c>
      <c r="J9" s="175">
        <v>22449956</v>
      </c>
      <c r="K9" s="175">
        <v>3419000</v>
      </c>
      <c r="L9" s="175">
        <v>39292872</v>
      </c>
      <c r="M9" s="175">
        <v>26947270</v>
      </c>
      <c r="N9" s="176"/>
    </row>
    <row r="10" spans="2:14" ht="25.5">
      <c r="B10" s="173" t="s">
        <v>139</v>
      </c>
      <c r="C10" s="174">
        <v>3</v>
      </c>
      <c r="D10" s="175">
        <v>5235488</v>
      </c>
      <c r="E10" s="175">
        <v>1560581</v>
      </c>
      <c r="F10" s="175">
        <f>SUM(D10:E10)</f>
        <v>6796069</v>
      </c>
      <c r="G10" s="175">
        <v>2677452</v>
      </c>
      <c r="H10" s="175">
        <v>346584</v>
      </c>
      <c r="I10" s="175">
        <v>8908017</v>
      </c>
      <c r="J10" s="175">
        <v>12642539</v>
      </c>
      <c r="K10" s="175"/>
      <c r="L10" s="175">
        <v>31370661</v>
      </c>
      <c r="M10" s="175">
        <v>37348258</v>
      </c>
      <c r="N10" s="176"/>
    </row>
    <row r="11" spans="2:14" ht="24.75" customHeight="1">
      <c r="B11" s="173" t="s">
        <v>140</v>
      </c>
      <c r="C11" s="174"/>
      <c r="D11" s="175"/>
      <c r="E11" s="175"/>
      <c r="F11" s="175"/>
      <c r="G11" s="175"/>
      <c r="H11" s="175"/>
      <c r="I11" s="175"/>
      <c r="J11" s="175"/>
      <c r="K11" s="175"/>
      <c r="L11" s="175"/>
      <c r="M11" s="175">
        <v>9570395</v>
      </c>
      <c r="N11" s="176"/>
    </row>
    <row r="12" spans="2:14" ht="26.25" customHeight="1">
      <c r="B12" s="173" t="s">
        <v>141</v>
      </c>
      <c r="C12" s="174">
        <v>1</v>
      </c>
      <c r="D12" s="175">
        <v>1289083</v>
      </c>
      <c r="E12" s="175">
        <v>443883</v>
      </c>
      <c r="F12" s="175">
        <f>SUM(D12:E12)</f>
        <v>1732966</v>
      </c>
      <c r="G12" s="175"/>
      <c r="H12" s="175"/>
      <c r="I12" s="175"/>
      <c r="J12" s="175">
        <v>1299641</v>
      </c>
      <c r="K12" s="175"/>
      <c r="L12" s="175">
        <v>3032607</v>
      </c>
      <c r="M12" s="175">
        <v>1967200</v>
      </c>
      <c r="N12" s="176"/>
    </row>
    <row r="13" spans="2:14" ht="27" customHeight="1">
      <c r="B13" s="178" t="s">
        <v>142</v>
      </c>
      <c r="C13" s="178"/>
      <c r="D13" s="175"/>
      <c r="E13" s="175"/>
      <c r="F13" s="175"/>
      <c r="G13" s="175"/>
      <c r="H13" s="175"/>
      <c r="I13" s="175"/>
      <c r="J13" s="175">
        <v>1021203</v>
      </c>
      <c r="K13" s="175"/>
      <c r="L13" s="175">
        <v>1021203</v>
      </c>
      <c r="M13" s="175">
        <v>1248052</v>
      </c>
      <c r="N13" s="176"/>
    </row>
    <row r="14" spans="2:14" s="181" customFormat="1" ht="31.5" customHeight="1">
      <c r="B14" s="179" t="s">
        <v>143</v>
      </c>
      <c r="C14" s="178">
        <v>1</v>
      </c>
      <c r="D14" s="175">
        <v>217091</v>
      </c>
      <c r="E14" s="175">
        <v>79880</v>
      </c>
      <c r="F14" s="175">
        <f>SUM(D14:E14)</f>
        <v>296971</v>
      </c>
      <c r="G14" s="175"/>
      <c r="H14" s="175"/>
      <c r="I14" s="175"/>
      <c r="J14" s="175">
        <v>1398401</v>
      </c>
      <c r="K14" s="175"/>
      <c r="L14" s="175">
        <v>1688860</v>
      </c>
      <c r="M14" s="175">
        <v>0</v>
      </c>
      <c r="N14" s="180"/>
    </row>
    <row r="15" spans="2:14" s="181" customFormat="1" ht="31.5" customHeight="1">
      <c r="B15" s="179" t="s">
        <v>144</v>
      </c>
      <c r="C15" s="178"/>
      <c r="D15" s="175">
        <f>SUM(D7:D14)</f>
        <v>16883591</v>
      </c>
      <c r="E15" s="175">
        <f>SUM(E7:E14)</f>
        <v>5302540</v>
      </c>
      <c r="F15" s="175">
        <f>SUM(D15:E15)</f>
        <v>22186131</v>
      </c>
      <c r="G15" s="175">
        <f>SUM(G10:G14)</f>
        <v>2677452</v>
      </c>
      <c r="H15" s="175">
        <f>SUM(H7:H14)</f>
        <v>745199</v>
      </c>
      <c r="I15" s="175">
        <f>SUM(I7:I14)</f>
        <v>9213110</v>
      </c>
      <c r="J15" s="175">
        <f>SUM(J5:J14)</f>
        <v>42076955</v>
      </c>
      <c r="K15" s="175">
        <f>SUM(K9:K14)</f>
        <v>3419000</v>
      </c>
      <c r="L15" s="175">
        <f>SUM(L5:L14)</f>
        <v>81447335</v>
      </c>
      <c r="M15" s="175">
        <f>SUM(M5:M14)</f>
        <v>84059138</v>
      </c>
      <c r="N15" s="180"/>
    </row>
    <row r="16" spans="2:14" ht="12.75">
      <c r="B16" s="176"/>
      <c r="C16" s="176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76"/>
    </row>
    <row r="17" spans="2:14" ht="12.75">
      <c r="B17" s="176"/>
      <c r="C17" s="176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76"/>
    </row>
    <row r="18" spans="2:14" ht="12.75">
      <c r="B18" s="176"/>
      <c r="C18" s="176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76"/>
    </row>
    <row r="19" spans="2:14" ht="12.75">
      <c r="B19" s="176"/>
      <c r="C19" s="176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76"/>
    </row>
    <row r="20" spans="2:14" ht="12.75">
      <c r="B20" s="176"/>
      <c r="C20" s="176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76"/>
    </row>
    <row r="21" spans="2:14" ht="12.75">
      <c r="B21" s="176"/>
      <c r="C21" s="176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76"/>
    </row>
    <row r="22" spans="2:14" ht="12.75">
      <c r="B22" s="176"/>
      <c r="C22" s="176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76"/>
    </row>
    <row r="23" spans="2:14" ht="12.75">
      <c r="B23" s="176"/>
      <c r="C23" s="176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76"/>
    </row>
    <row r="24" spans="2:14" ht="12.75">
      <c r="B24" s="176"/>
      <c r="C24" s="176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76"/>
    </row>
    <row r="25" spans="2:14" ht="12.75">
      <c r="B25" s="176"/>
      <c r="C25" s="176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76"/>
    </row>
    <row r="26" spans="2:14" ht="12.75">
      <c r="B26" s="176"/>
      <c r="C26" s="176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76"/>
    </row>
    <row r="27" spans="2:14" ht="12.75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</row>
    <row r="28" spans="2:14" ht="12.75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</row>
    <row r="29" spans="2:14" ht="12.75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</row>
    <row r="30" spans="2:14" ht="12.75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</row>
    <row r="31" spans="2:14" ht="12.75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</row>
    <row r="32" spans="2:14" ht="12.75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</row>
    <row r="33" spans="2:14" ht="12.75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</row>
    <row r="34" spans="2:14" ht="12.75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</row>
    <row r="35" spans="2:14" ht="12.75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2:14" ht="12.75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</row>
    <row r="37" spans="2:14" ht="12.75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</row>
    <row r="38" spans="2:14" ht="12.75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39" spans="2:14" ht="12.75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</row>
    <row r="40" spans="2:14" ht="12.75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</row>
    <row r="41" spans="2:14" ht="12.75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</row>
    <row r="42" spans="2:14" ht="12.75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Móricz József</dc:creator>
  <cp:keywords/>
  <dc:description/>
  <cp:lastModifiedBy>Polgármesteri Hivatal</cp:lastModifiedBy>
  <cp:lastPrinted>2010-04-22T14:03:03Z</cp:lastPrinted>
  <dcterms:created xsi:type="dcterms:W3CDTF">2009-02-10T07:33:53Z</dcterms:created>
  <dcterms:modified xsi:type="dcterms:W3CDTF">2010-04-22T14:03:27Z</dcterms:modified>
  <cp:category/>
  <cp:version/>
  <cp:contentType/>
  <cp:contentStatus/>
</cp:coreProperties>
</file>